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ffaires\RL&amp;A\001 - OBSERVATOIRE\Aménagement Bibliothèque\04-08 DCE\ELEC\01 PIECES ECRITES\"/>
    </mc:Choice>
  </mc:AlternateContent>
  <xr:revisionPtr revIDLastSave="0" documentId="13_ncr:1_{47D33278-03E2-43A8-B691-8796616B4A3F}" xr6:coauthVersionLast="47" xr6:coauthVersionMax="47" xr10:uidLastSave="{00000000-0000-0000-0000-000000000000}"/>
  <bookViews>
    <workbookView xWindow="12705" yWindow="480" windowWidth="16020" windowHeight="13890" xr2:uid="{20812772-829C-4A1A-98C5-4326BE5A1E30}"/>
  </bookViews>
  <sheets>
    <sheet name="DPGF" sheetId="44" r:id="rId1"/>
  </sheets>
  <externalReferences>
    <externalReference r:id="rId2"/>
    <externalReference r:id="rId3"/>
    <externalReference r:id="rId4"/>
  </externalReferences>
  <definedNames>
    <definedName name="_Rse2" localSheetId="0">#REF!</definedName>
    <definedName name="_Rse2">#REF!</definedName>
    <definedName name="Coef1" localSheetId="0">#REF!</definedName>
    <definedName name="Coef1">#REF!</definedName>
    <definedName name="GTC" localSheetId="0">#REF!</definedName>
    <definedName name="GTC">#REF!</definedName>
    <definedName name="i">#REF!</definedName>
    <definedName name="_xlnm.Print_Titles" localSheetId="0">DPGF!$5:$5</definedName>
    <definedName name="N60N_P_N_10_16_A" localSheetId="0">#REF!</definedName>
    <definedName name="N60N_P_N_10_16_A">#REF!</definedName>
    <definedName name="NCHANTIER" localSheetId="0">[1]Titre!$A$6</definedName>
    <definedName name="NCHANTIER">#REF!</definedName>
    <definedName name="NENTREPRISE" localSheetId="0">[1]Titre!$A$8</definedName>
    <definedName name="NENTREPRISE">#REF!</definedName>
    <definedName name="NS_160" localSheetId="0">#REF!</definedName>
    <definedName name="NS_160">#REF!</definedName>
    <definedName name="remise" localSheetId="0">[2]Luminaires!$G$1</definedName>
    <definedName name="remise">[3]Luminaires!$G$1</definedName>
    <definedName name="Rse" localSheetId="0">#REF!</definedName>
    <definedName name="Rse">#REF!</definedName>
    <definedName name="s" localSheetId="0">#REF!</definedName>
    <definedName name="s">#REF!</definedName>
    <definedName name="SV">#REF!</definedName>
    <definedName name="_xlnm.Print_Area" localSheetId="0">DPGF!$A$5:$F$124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4" i="44" l="1"/>
  <c r="F120" i="44"/>
  <c r="F118" i="44"/>
  <c r="F117" i="44"/>
  <c r="F116" i="44"/>
  <c r="F115" i="44"/>
  <c r="F114" i="44"/>
  <c r="F113" i="44"/>
  <c r="F112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0" i="44"/>
  <c r="F69" i="44"/>
  <c r="F68" i="44"/>
  <c r="F67" i="44"/>
  <c r="F66" i="44"/>
  <c r="F65" i="44"/>
  <c r="F64" i="44"/>
  <c r="F62" i="44"/>
  <c r="F61" i="44"/>
  <c r="F60" i="44"/>
  <c r="F59" i="44"/>
  <c r="F58" i="44"/>
  <c r="G58" i="44"/>
  <c r="F57" i="44"/>
  <c r="G57" i="44"/>
  <c r="F56" i="44"/>
  <c r="F55" i="44"/>
  <c r="F54" i="44"/>
  <c r="F53" i="44"/>
  <c r="F52" i="44"/>
  <c r="G52" i="44"/>
  <c r="F51" i="44"/>
  <c r="F50" i="44"/>
  <c r="F49" i="44"/>
  <c r="F48" i="44"/>
  <c r="F47" i="44"/>
  <c r="F46" i="44"/>
  <c r="F45" i="44"/>
  <c r="F44" i="44"/>
  <c r="F43" i="44"/>
  <c r="F42" i="44"/>
  <c r="G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4" i="44"/>
  <c r="F23" i="44"/>
  <c r="F22" i="44"/>
  <c r="F21" i="44"/>
  <c r="F20" i="44"/>
  <c r="F19" i="44"/>
  <c r="F18" i="44"/>
  <c r="F16" i="44"/>
  <c r="F15" i="44"/>
  <c r="F14" i="44"/>
  <c r="F13" i="44"/>
  <c r="F12" i="44"/>
  <c r="F10" i="44"/>
  <c r="F8" i="44"/>
  <c r="F7" i="44"/>
  <c r="F6" i="44"/>
  <c r="F9" i="44"/>
  <c r="G56" i="44"/>
  <c r="G41" i="44"/>
  <c r="G88" i="44"/>
  <c r="G53" i="44"/>
  <c r="G87" i="44"/>
  <c r="G51" i="44"/>
  <c r="G54" i="44"/>
  <c r="G55" i="44"/>
  <c r="G105" i="44"/>
  <c r="G31" i="44"/>
  <c r="G106" i="44"/>
  <c r="G103" i="44"/>
  <c r="G104" i="44"/>
  <c r="G100" i="44"/>
  <c r="G99" i="44"/>
  <c r="G32" i="44"/>
  <c r="G117" i="44"/>
  <c r="G118" i="44"/>
  <c r="G115" i="44"/>
  <c r="G113" i="44"/>
  <c r="G112" i="44"/>
  <c r="G116" i="44"/>
  <c r="G81" i="44"/>
  <c r="G64" i="44"/>
  <c r="G68" i="44"/>
  <c r="F119" i="44"/>
  <c r="G114" i="44"/>
  <c r="G45" i="44"/>
  <c r="G29" i="44"/>
  <c r="G47" i="44"/>
  <c r="G33" i="44"/>
  <c r="G30" i="44"/>
  <c r="G102" i="44"/>
  <c r="G14" i="44"/>
  <c r="G23" i="44"/>
  <c r="G36" i="44"/>
  <c r="G38" i="44"/>
  <c r="G50" i="44"/>
  <c r="G86" i="44"/>
  <c r="G101" i="44"/>
  <c r="G107" i="44"/>
  <c r="G13" i="44"/>
  <c r="G15" i="44"/>
  <c r="G60" i="44"/>
  <c r="G8" i="44"/>
  <c r="G10" i="44"/>
  <c r="G61" i="44"/>
  <c r="G69" i="44"/>
  <c r="G75" i="44"/>
  <c r="G79" i="44"/>
  <c r="G28" i="44"/>
  <c r="G34" i="44"/>
  <c r="G16" i="44"/>
  <c r="G7" i="44"/>
  <c r="G20" i="44"/>
  <c r="G35" i="44"/>
  <c r="G39" i="44"/>
  <c r="G43" i="44"/>
  <c r="G46" i="44"/>
  <c r="G74" i="44"/>
  <c r="G85" i="44"/>
  <c r="G91" i="44"/>
  <c r="G93" i="44"/>
  <c r="G6" i="44"/>
  <c r="G19" i="44"/>
  <c r="G40" i="44"/>
  <c r="G49" i="44"/>
  <c r="G97" i="44"/>
  <c r="G72" i="44"/>
  <c r="G76" i="44"/>
  <c r="G65" i="44"/>
  <c r="G82" i="44"/>
  <c r="G18" i="44"/>
  <c r="G108" i="44"/>
  <c r="G21" i="44"/>
  <c r="G24" i="44"/>
  <c r="G27" i="44"/>
  <c r="G48" i="44"/>
  <c r="G62" i="44"/>
  <c r="G73" i="44"/>
  <c r="G92" i="44"/>
  <c r="G98" i="44"/>
  <c r="G124" i="44"/>
  <c r="G77" i="44"/>
  <c r="G26" i="44"/>
  <c r="G96" i="44"/>
  <c r="G120" i="44"/>
  <c r="G44" i="44"/>
  <c r="G70" i="44"/>
  <c r="G78" i="44"/>
  <c r="G22" i="44"/>
  <c r="G67" i="44"/>
  <c r="G12" i="44"/>
  <c r="G80" i="44"/>
  <c r="G84" i="44"/>
  <c r="G90" i="44"/>
  <c r="G94" i="44"/>
  <c r="G9" i="44"/>
  <c r="G37" i="44"/>
  <c r="G59" i="44"/>
  <c r="G83" i="44"/>
  <c r="G89" i="44"/>
  <c r="G110" i="44"/>
  <c r="F17" i="44"/>
  <c r="G109" i="44"/>
  <c r="F111" i="44"/>
  <c r="F63" i="44"/>
  <c r="F95" i="44"/>
  <c r="G66" i="44"/>
  <c r="G121" i="44"/>
  <c r="F71" i="44"/>
  <c r="F11" i="44"/>
  <c r="F25" i="44"/>
  <c r="F121" i="44"/>
  <c r="F122" i="44"/>
  <c r="F123" i="44"/>
</calcChain>
</file>

<file path=xl/sharedStrings.xml><?xml version="1.0" encoding="utf-8"?>
<sst xmlns="http://schemas.openxmlformats.org/spreadsheetml/2006/main" count="120" uniqueCount="70">
  <si>
    <t>N°</t>
  </si>
  <si>
    <t xml:space="preserve">   D E S I G N A T I O N</t>
  </si>
  <si>
    <t>u</t>
  </si>
  <si>
    <t>QTE</t>
  </si>
  <si>
    <t xml:space="preserve">P.U.  € </t>
  </si>
  <si>
    <t xml:space="preserve">TOTAL  € </t>
  </si>
  <si>
    <t>Sous total</t>
  </si>
  <si>
    <t>U</t>
  </si>
  <si>
    <t>Ens</t>
  </si>
  <si>
    <t>Montant total HT</t>
  </si>
  <si>
    <t>TVA 20%</t>
  </si>
  <si>
    <t>Montant Total TTC</t>
  </si>
  <si>
    <t>BAES</t>
  </si>
  <si>
    <t>Câblage</t>
  </si>
  <si>
    <t>SSI</t>
  </si>
  <si>
    <r>
      <t xml:space="preserve">Fait par </t>
    </r>
    <r>
      <rPr>
        <b/>
        <sz val="10"/>
        <rFont val="Arial"/>
        <family val="2"/>
      </rPr>
      <t>: JMC=</t>
    </r>
  </si>
  <si>
    <t>CONTROLE</t>
  </si>
  <si>
    <t>Lot Electricité</t>
  </si>
  <si>
    <t>Détecteur automatique</t>
  </si>
  <si>
    <t>ml</t>
  </si>
  <si>
    <t>3,6</t>
  </si>
  <si>
    <t>ECLAIRAGE DE SECURITE</t>
  </si>
  <si>
    <t>3,7</t>
  </si>
  <si>
    <t>3,8</t>
  </si>
  <si>
    <t>Observatoire de la Côte dAzur</t>
  </si>
  <si>
    <t>Rénovation bibliothèque</t>
  </si>
  <si>
    <t xml:space="preserve">Dépose des équipements </t>
  </si>
  <si>
    <t>Dépose des équipements</t>
  </si>
  <si>
    <t>ALIMENTATION ELECTRIQUE</t>
  </si>
  <si>
    <t>Tableau divisionnaire</t>
  </si>
  <si>
    <t xml:space="preserve">Câble alimentation </t>
  </si>
  <si>
    <t>Poste de travail 1 (6PC 2RJ45)</t>
  </si>
  <si>
    <t xml:space="preserve">PC </t>
  </si>
  <si>
    <t>Inter</t>
  </si>
  <si>
    <t>VV</t>
  </si>
  <si>
    <t>Luminaires bureaux</t>
  </si>
  <si>
    <t>Alim lustre</t>
  </si>
  <si>
    <t xml:space="preserve">RJ 45 </t>
  </si>
  <si>
    <t>Déplacement ECS</t>
  </si>
  <si>
    <t>Câblage VDI</t>
  </si>
  <si>
    <t>Câblage multi média</t>
  </si>
  <si>
    <t xml:space="preserve"> Tiroir VDI multimédia</t>
  </si>
  <si>
    <t>3,1</t>
  </si>
  <si>
    <t>3,2</t>
  </si>
  <si>
    <t>Installation de chantier</t>
  </si>
  <si>
    <t>Coffret et éclairage de chantier</t>
  </si>
  <si>
    <t>3,3</t>
  </si>
  <si>
    <t>3,4</t>
  </si>
  <si>
    <t xml:space="preserve">Equipement électrique </t>
  </si>
  <si>
    <t>Alim Appliques</t>
  </si>
  <si>
    <t>Complément  Baie VDI existante</t>
  </si>
  <si>
    <t>3,5</t>
  </si>
  <si>
    <t>VDI</t>
  </si>
  <si>
    <t>Alarme Vol</t>
  </si>
  <si>
    <t>Déplacement Centrale</t>
  </si>
  <si>
    <t>Alim VMC</t>
  </si>
  <si>
    <t>Projecteurs corniche</t>
  </si>
  <si>
    <t>Report SSI</t>
  </si>
  <si>
    <t>Détecteur automatique radio</t>
  </si>
  <si>
    <t>Mise en service</t>
  </si>
  <si>
    <t>Alim monte dossier</t>
  </si>
  <si>
    <t>Fourreaux en attente XLR</t>
  </si>
  <si>
    <t>Boitier de sol encastré salle 105 y compris fourreaux</t>
  </si>
  <si>
    <t>Alim TD R-1</t>
  </si>
  <si>
    <t>Alim TD R-2.1</t>
  </si>
  <si>
    <t>Alim TD R-2.2</t>
  </si>
  <si>
    <t>Poste de travail 2 (3PC 1RJ45 + fourreau)</t>
  </si>
  <si>
    <t>Boitier de sol (1PC 1RJ + fourreau) prises laiton</t>
  </si>
  <si>
    <t>Boitier de sol (1PC 1RJ + foureau)</t>
  </si>
  <si>
    <t>Fourreaux en attente dans lustre pour câble XLR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</si>
</sst>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&quot;;\-#,##0\ &quot;F&quot;"/>
    <numFmt numFmtId="165" formatCode="#,##0\ ;[Red]\-#,##0\ "/>
    <numFmt numFmtId="166" formatCode="#,##0.00\ _€"/>
  </numFmts>
  <fonts count="21">
    <font>
      <sz val="12"/>
      <name val="System"/>
    </font>
    <font>
      <sz val="10"/>
      <name val="Times New Roman"/>
      <family val="1"/>
    </font>
    <font>
      <sz val="12"/>
      <name val="System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name val="Geneva"/>
      <family val="2"/>
    </font>
    <font>
      <sz val="12"/>
      <name val="System"/>
      <family val="2"/>
    </font>
    <font>
      <b/>
      <sz val="18"/>
      <color indexed="56"/>
      <name val="Cambria"/>
      <family val="2"/>
    </font>
    <font>
      <u/>
      <sz val="9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sz val="10"/>
      <name val="System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38" fontId="3" fillId="0" borderId="0" applyFill="0" applyBorder="0" applyAlignment="0" applyProtection="0"/>
    <xf numFmtId="165" fontId="1" fillId="0" borderId="1" applyFont="0" applyFill="0" applyBorder="0" applyAlignment="0" applyProtection="0">
      <protection locked="0"/>
    </xf>
    <xf numFmtId="164" fontId="3" fillId="0" borderId="0" applyFill="0" applyBorder="0" applyAlignment="0" applyProtection="0"/>
    <xf numFmtId="40" fontId="3" fillId="0" borderId="0" applyFill="0" applyBorder="0" applyAlignment="0" applyProtection="0"/>
    <xf numFmtId="0" fontId="3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9" fillId="0" borderId="0"/>
    <xf numFmtId="0" fontId="2" fillId="0" borderId="0"/>
    <xf numFmtId="165" fontId="13" fillId="0" borderId="1" applyFont="0" applyFill="0" applyBorder="0" applyAlignment="0" applyProtection="0">
      <protection locked="0"/>
    </xf>
    <xf numFmtId="165" fontId="1" fillId="0" borderId="1" applyFont="0" applyFill="0" applyBorder="0" applyAlignment="0" applyProtection="0">
      <protection locked="0"/>
    </xf>
  </cellStyleXfs>
  <cellXfs count="59">
    <xf numFmtId="0" fontId="0" fillId="0" borderId="0" xfId="0"/>
    <xf numFmtId="49" fontId="5" fillId="0" borderId="2" xfId="0" applyNumberFormat="1" applyFont="1" applyBorder="1" applyAlignment="1" applyProtection="1">
      <alignment horizontal="center" vertical="top"/>
      <protection locked="0"/>
    </xf>
    <xf numFmtId="0" fontId="6" fillId="0" borderId="4" xfId="0" applyFont="1" applyBorder="1"/>
    <xf numFmtId="0" fontId="12" fillId="0" borderId="4" xfId="0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49" fontId="5" fillId="0" borderId="5" xfId="0" applyNumberFormat="1" applyFont="1" applyBorder="1" applyAlignment="1" applyProtection="1">
      <alignment horizontal="center" vertical="top"/>
      <protection locked="0"/>
    </xf>
    <xf numFmtId="0" fontId="4" fillId="0" borderId="6" xfId="9" applyFont="1" applyBorder="1"/>
    <xf numFmtId="49" fontId="3" fillId="0" borderId="7" xfId="10" applyNumberFormat="1" applyFont="1" applyBorder="1" applyAlignment="1">
      <alignment horizontal="centerContinuous"/>
    </xf>
    <xf numFmtId="0" fontId="3" fillId="0" borderId="7" xfId="10" applyFont="1" applyBorder="1" applyAlignment="1">
      <alignment horizontal="center"/>
    </xf>
    <xf numFmtId="0" fontId="4" fillId="0" borderId="7" xfId="10" applyFont="1" applyBorder="1" applyAlignment="1">
      <alignment horizontal="center" vertical="center"/>
    </xf>
    <xf numFmtId="4" fontId="4" fillId="0" borderId="8" xfId="10" applyNumberFormat="1" applyFont="1" applyBorder="1" applyAlignment="1">
      <alignment horizontal="center" vertical="center"/>
    </xf>
    <xf numFmtId="17" fontId="4" fillId="0" borderId="9" xfId="10" quotePrefix="1" applyNumberFormat="1" applyFont="1" applyBorder="1" applyAlignment="1">
      <alignment horizontal="center" vertical="center"/>
    </xf>
    <xf numFmtId="0" fontId="3" fillId="0" borderId="0" xfId="10" applyFont="1"/>
    <xf numFmtId="0" fontId="4" fillId="0" borderId="10" xfId="9" applyFont="1" applyBorder="1" applyAlignment="1">
      <alignment horizontal="left"/>
    </xf>
    <xf numFmtId="49" fontId="3" fillId="0" borderId="0" xfId="10" applyNumberFormat="1" applyFont="1"/>
    <xf numFmtId="2" fontId="3" fillId="0" borderId="0" xfId="10" applyNumberFormat="1" applyFont="1" applyAlignment="1">
      <alignment horizontal="center"/>
    </xf>
    <xf numFmtId="4" fontId="15" fillId="0" borderId="1" xfId="10" applyNumberFormat="1" applyFont="1" applyBorder="1" applyAlignment="1">
      <alignment horizontal="center" vertical="center"/>
    </xf>
    <xf numFmtId="3" fontId="14" fillId="0" borderId="0" xfId="10" applyNumberFormat="1" applyFont="1" applyAlignment="1">
      <alignment horizontal="center"/>
    </xf>
    <xf numFmtId="49" fontId="4" fillId="0" borderId="10" xfId="10" applyNumberFormat="1" applyFont="1" applyBorder="1" applyAlignment="1">
      <alignment horizontal="left"/>
    </xf>
    <xf numFmtId="4" fontId="15" fillId="0" borderId="1" xfId="10" applyNumberFormat="1" applyFont="1" applyBorder="1" applyAlignment="1">
      <alignment horizontal="right"/>
    </xf>
    <xf numFmtId="3" fontId="14" fillId="0" borderId="0" xfId="10" applyNumberFormat="1" applyFont="1"/>
    <xf numFmtId="49" fontId="18" fillId="0" borderId="10" xfId="10" applyNumberFormat="1" applyFont="1" applyBorder="1" applyAlignment="1">
      <alignment horizontal="left" vertical="top"/>
    </xf>
    <xf numFmtId="4" fontId="15" fillId="0" borderId="0" xfId="10" applyNumberFormat="1" applyFont="1" applyAlignment="1">
      <alignment horizontal="right"/>
    </xf>
    <xf numFmtId="4" fontId="4" fillId="2" borderId="14" xfId="10" applyNumberFormat="1" applyFont="1" applyFill="1" applyBorder="1" applyAlignment="1">
      <alignment horizontal="center" vertical="center"/>
    </xf>
    <xf numFmtId="3" fontId="19" fillId="1" borderId="15" xfId="10" applyNumberFormat="1" applyFont="1" applyFill="1" applyBorder="1" applyAlignment="1">
      <alignment horizontal="centerContinuous" vertical="center"/>
    </xf>
    <xf numFmtId="0" fontId="3" fillId="0" borderId="0" xfId="10" applyFont="1" applyAlignment="1">
      <alignment vertical="center"/>
    </xf>
    <xf numFmtId="49" fontId="3" fillId="0" borderId="16" xfId="10" applyNumberFormat="1" applyFont="1" applyBorder="1" applyAlignment="1">
      <alignment horizontal="center"/>
    </xf>
    <xf numFmtId="0" fontId="20" fillId="0" borderId="1" xfId="10" applyFont="1" applyBorder="1" applyAlignment="1">
      <alignment horizontal="center"/>
    </xf>
    <xf numFmtId="4" fontId="4" fillId="2" borderId="3" xfId="10" applyNumberFormat="1" applyFont="1" applyFill="1" applyBorder="1" applyAlignment="1">
      <alignment vertical="top" wrapText="1"/>
    </xf>
    <xf numFmtId="0" fontId="3" fillId="0" borderId="0" xfId="10" applyFont="1" applyAlignment="1">
      <alignment vertical="top"/>
    </xf>
    <xf numFmtId="4" fontId="3" fillId="0" borderId="0" xfId="10" applyNumberFormat="1" applyFont="1"/>
    <xf numFmtId="0" fontId="3" fillId="0" borderId="0" xfId="10" applyFont="1" applyAlignment="1">
      <alignment horizontal="center"/>
    </xf>
    <xf numFmtId="4" fontId="7" fillId="0" borderId="0" xfId="10" applyNumberFormat="1" applyFont="1"/>
    <xf numFmtId="0" fontId="3" fillId="0" borderId="18" xfId="10" applyFont="1" applyBorder="1" applyAlignment="1">
      <alignment vertical="top"/>
    </xf>
    <xf numFmtId="4" fontId="4" fillId="2" borderId="19" xfId="10" applyNumberFormat="1" applyFont="1" applyFill="1" applyBorder="1" applyAlignment="1">
      <alignment vertical="top" wrapText="1"/>
    </xf>
    <xf numFmtId="49" fontId="6" fillId="0" borderId="20" xfId="0" applyNumberFormat="1" applyFont="1" applyBorder="1" applyAlignment="1">
      <alignment vertical="top" wrapText="1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vertical="top"/>
      <protection locked="0"/>
    </xf>
    <xf numFmtId="3" fontId="14" fillId="0" borderId="0" xfId="12" applyNumberFormat="1" applyFont="1" applyBorder="1" applyProtection="1"/>
    <xf numFmtId="166" fontId="14" fillId="0" borderId="1" xfId="12" applyNumberFormat="1" applyFont="1" applyBorder="1" applyAlignment="1" applyProtection="1">
      <alignment vertical="top"/>
    </xf>
    <xf numFmtId="166" fontId="4" fillId="2" borderId="13" xfId="12" applyNumberFormat="1" applyFont="1" applyFill="1" applyBorder="1" applyAlignment="1" applyProtection="1">
      <alignment vertical="top" wrapText="1"/>
    </xf>
    <xf numFmtId="166" fontId="4" fillId="2" borderId="17" xfId="12" applyNumberFormat="1" applyFont="1" applyFill="1" applyBorder="1" applyAlignment="1" applyProtection="1">
      <alignment vertical="top" wrapText="1"/>
    </xf>
    <xf numFmtId="0" fontId="3" fillId="0" borderId="0" xfId="10" applyFont="1" applyAlignment="1">
      <alignment horizontal="center" vertical="top"/>
    </xf>
    <xf numFmtId="0" fontId="6" fillId="0" borderId="4" xfId="0" applyFont="1" applyFill="1" applyBorder="1"/>
    <xf numFmtId="0" fontId="6" fillId="0" borderId="4" xfId="0" applyFont="1" applyBorder="1" applyAlignment="1">
      <alignment wrapText="1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4" fillId="2" borderId="14" xfId="10" applyFont="1" applyFill="1" applyBorder="1" applyAlignment="1">
      <alignment horizontal="center" vertical="center"/>
    </xf>
    <xf numFmtId="0" fontId="3" fillId="0" borderId="1" xfId="10" applyFont="1" applyBorder="1"/>
    <xf numFmtId="0" fontId="20" fillId="0" borderId="3" xfId="10" applyFont="1" applyBorder="1" applyAlignment="1">
      <alignment horizontal="center"/>
    </xf>
    <xf numFmtId="49" fontId="4" fillId="0" borderId="22" xfId="10" applyNumberFormat="1" applyFont="1" applyBorder="1" applyAlignment="1">
      <alignment horizontal="center" vertical="center"/>
    </xf>
    <xf numFmtId="49" fontId="4" fillId="0" borderId="14" xfId="10" applyNumberFormat="1" applyFont="1" applyBorder="1" applyAlignment="1">
      <alignment horizontal="centerContinuous" vertical="center"/>
    </xf>
    <xf numFmtId="4" fontId="4" fillId="2" borderId="9" xfId="10" applyNumberFormat="1" applyFont="1" applyFill="1" applyBorder="1" applyAlignment="1">
      <alignment horizontal="centerContinuous" vertical="center"/>
    </xf>
    <xf numFmtId="0" fontId="17" fillId="0" borderId="13" xfId="10" applyFont="1" applyBorder="1" applyAlignment="1">
      <alignment horizontal="center" vertical="center"/>
    </xf>
    <xf numFmtId="0" fontId="12" fillId="0" borderId="21" xfId="0" applyFont="1" applyBorder="1" applyAlignment="1">
      <alignment horizontal="right"/>
    </xf>
    <xf numFmtId="4" fontId="16" fillId="0" borderId="12" xfId="10" applyNumberFormat="1" applyFont="1" applyBorder="1" applyAlignment="1">
      <alignment horizontal="center" vertical="center"/>
    </xf>
    <xf numFmtId="0" fontId="17" fillId="0" borderId="13" xfId="10" applyFont="1" applyBorder="1" applyAlignment="1">
      <alignment horizontal="center" vertical="center"/>
    </xf>
  </cellXfs>
  <cellStyles count="13">
    <cellStyle name="Milliers [0] 2" xfId="1" xr:uid="{00000000-0005-0000-0000-000000000000}"/>
    <cellStyle name="Milliers [0]+espace" xfId="2" xr:uid="{00000000-0005-0000-0000-000001000000}"/>
    <cellStyle name="Milliers [0]+espace 2" xfId="3" xr:uid="{00000000-0005-0000-0000-000002000000}"/>
    <cellStyle name="Milliers [0]+espace 3" xfId="11" xr:uid="{933E9E29-8B97-40B8-9469-DC21D2EEFCB6}"/>
    <cellStyle name="Milliers [0]+espace 3 2" xfId="12" xr:uid="{298B190E-7755-419D-846B-D6A0DA51194D}"/>
    <cellStyle name="Milliers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3 2" xfId="10" xr:uid="{516CA6D3-691C-4A9D-96CD-3E6C99D231C5}"/>
    <cellStyle name="Normal 4" xfId="7" xr:uid="{00000000-0005-0000-0000-000007000000}"/>
    <cellStyle name="Normal_lot VMC 2" xfId="9" xr:uid="{324F40E1-AB88-420E-9D1D-E51306F2AC02}"/>
    <cellStyle name="Titre 1" xfId="8" xr:uid="{00000000-0005-0000-0000-000009000000}"/>
  </cellStyles>
  <dxfs count="3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ecr&#233;tariat\Chiffrage\Estim%20CF-Cf%20PRO%20Ind%20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ffaires%20Hors%20Banques\Maison%20du%20Mineur\Etude\Elec\Estimation%20APD%20ELEC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ffaires%20Hors%20Banques/Maison%20du%20Mineur/Etude/Elec/Estimation%20APD%20ELEC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Vierge"/>
      <sheetName val=" ELECTRICITE"/>
      <sheetName val="Détails PU"/>
      <sheetName val="Feuil1"/>
    </sheetNames>
    <sheetDataSet>
      <sheetData sheetId="0">
        <row r="6">
          <cell r="A6" t="str">
            <v>CASINO BARRIERE</v>
          </cell>
        </row>
        <row r="8">
          <cell r="A8" t="str">
            <v>MENTON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ESTIM APD "/>
      <sheetName val="feuille de calcul Estim DCE"/>
      <sheetName val="Récap Qtés"/>
      <sheetName val="Détails PU"/>
      <sheetName val="Luminaires"/>
    </sheetNames>
    <sheetDataSet>
      <sheetData sheetId="0"/>
      <sheetData sheetId="1"/>
      <sheetData sheetId="2"/>
      <sheetData sheetId="3"/>
      <sheetData sheetId="4"/>
      <sheetData sheetId="5">
        <row r="1">
          <cell r="G1">
            <v>0.7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ESTIM APD "/>
      <sheetName val="feuille de calcul Estim DCE"/>
      <sheetName val="Récap Qtés"/>
      <sheetName val="Détails PU"/>
      <sheetName val="Luminaires"/>
    </sheetNames>
    <sheetDataSet>
      <sheetData sheetId="0"/>
      <sheetData sheetId="1"/>
      <sheetData sheetId="2"/>
      <sheetData sheetId="3"/>
      <sheetData sheetId="4"/>
      <sheetData sheetId="5">
        <row r="1">
          <cell r="G1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9BB5C-EA7F-404B-95F5-8BED45E269FB}">
  <sheetPr>
    <tabColor rgb="FF0000FF"/>
  </sheetPr>
  <dimension ref="A1:H124"/>
  <sheetViews>
    <sheetView showZeros="0" tabSelected="1" view="pageBreakPreview" topLeftCell="A44" zoomScaleNormal="100" zoomScaleSheetLayoutView="100" workbookViewId="0">
      <selection activeCell="B92" sqref="B92"/>
    </sheetView>
  </sheetViews>
  <sheetFormatPr baseColWidth="10" defaultRowHeight="12.75"/>
  <cols>
    <col min="1" max="1" width="4.75" style="16" customWidth="1"/>
    <col min="2" max="2" width="36" style="16" customWidth="1"/>
    <col min="3" max="3" width="4.375" style="14" customWidth="1"/>
    <col min="4" max="4" width="4.875" style="33" customWidth="1"/>
    <col min="5" max="5" width="9.625" style="34" customWidth="1"/>
    <col min="6" max="6" width="11.75" style="34" customWidth="1"/>
    <col min="7" max="7" width="12" style="22" customWidth="1"/>
    <col min="8" max="8" width="12.75" style="14" customWidth="1"/>
    <col min="9" max="16384" width="11" style="14"/>
  </cols>
  <sheetData>
    <row r="1" spans="1:8" ht="16.5" customHeight="1">
      <c r="A1" s="8" t="s">
        <v>24</v>
      </c>
      <c r="B1" s="9"/>
      <c r="C1" s="10"/>
      <c r="D1" s="11"/>
      <c r="E1" s="12"/>
      <c r="F1" s="13">
        <v>44743</v>
      </c>
      <c r="G1" s="40"/>
    </row>
    <row r="2" spans="1:8">
      <c r="A2" s="15" t="s">
        <v>25</v>
      </c>
      <c r="D2" s="17"/>
      <c r="E2" s="18"/>
      <c r="F2" s="57"/>
      <c r="G2" s="19"/>
    </row>
    <row r="3" spans="1:8" ht="19.5" customHeight="1">
      <c r="A3" s="20" t="s">
        <v>17</v>
      </c>
      <c r="D3" s="17"/>
      <c r="E3" s="21"/>
      <c r="F3" s="58"/>
    </row>
    <row r="4" spans="1:8" ht="14.1" customHeight="1" thickBot="1">
      <c r="A4" s="23" t="s">
        <v>15</v>
      </c>
      <c r="D4" s="17"/>
      <c r="E4" s="24"/>
      <c r="F4" s="55"/>
    </row>
    <row r="5" spans="1:8" s="27" customFormat="1" ht="26.25" customHeight="1">
      <c r="A5" s="52" t="s">
        <v>0</v>
      </c>
      <c r="B5" s="53" t="s">
        <v>1</v>
      </c>
      <c r="C5" s="49" t="s">
        <v>2</v>
      </c>
      <c r="D5" s="49" t="s">
        <v>3</v>
      </c>
      <c r="E5" s="25" t="s">
        <v>4</v>
      </c>
      <c r="F5" s="54" t="s">
        <v>5</v>
      </c>
      <c r="G5" s="26" t="s">
        <v>16</v>
      </c>
    </row>
    <row r="6" spans="1:8" s="31" customFormat="1">
      <c r="A6" s="28"/>
      <c r="B6" s="50"/>
      <c r="C6" s="51"/>
      <c r="D6" s="29"/>
      <c r="E6" s="30">
        <v>0</v>
      </c>
      <c r="F6" s="42">
        <f t="shared" ref="F6:F8" si="0">D6*E6</f>
        <v>0</v>
      </c>
      <c r="G6" s="41">
        <f t="shared" ref="G6:G124" si="1">F6</f>
        <v>0</v>
      </c>
    </row>
    <row r="7" spans="1:8" s="31" customFormat="1">
      <c r="A7" s="1" t="s">
        <v>42</v>
      </c>
      <c r="B7" s="4" t="s">
        <v>27</v>
      </c>
      <c r="C7" s="6"/>
      <c r="D7" s="6"/>
      <c r="E7" s="30">
        <v>0</v>
      </c>
      <c r="F7" s="42">
        <f t="shared" si="0"/>
        <v>0</v>
      </c>
      <c r="G7" s="41">
        <f t="shared" si="1"/>
        <v>0</v>
      </c>
    </row>
    <row r="8" spans="1:8" s="31" customFormat="1">
      <c r="A8" s="1"/>
      <c r="B8" s="2"/>
      <c r="C8" s="6"/>
      <c r="D8" s="6"/>
      <c r="E8" s="30">
        <v>0</v>
      </c>
      <c r="F8" s="42">
        <f t="shared" si="0"/>
        <v>0</v>
      </c>
      <c r="G8" s="41">
        <f t="shared" si="1"/>
        <v>0</v>
      </c>
    </row>
    <row r="9" spans="1:8" s="31" customFormat="1">
      <c r="A9" s="1"/>
      <c r="B9" s="45" t="s">
        <v>26</v>
      </c>
      <c r="C9" s="6" t="s">
        <v>8</v>
      </c>
      <c r="D9" s="6">
        <v>1</v>
      </c>
      <c r="E9" s="30">
        <v>0</v>
      </c>
      <c r="F9" s="42">
        <f>D9*E9</f>
        <v>0</v>
      </c>
      <c r="G9" s="41">
        <f t="shared" si="1"/>
        <v>0</v>
      </c>
      <c r="H9" s="32"/>
    </row>
    <row r="10" spans="1:8" s="31" customFormat="1">
      <c r="A10" s="1"/>
      <c r="B10" s="2"/>
      <c r="C10" s="6"/>
      <c r="D10" s="6"/>
      <c r="E10" s="30">
        <v>0</v>
      </c>
      <c r="F10" s="43">
        <f t="shared" ref="F10" si="2">D10*E10</f>
        <v>0</v>
      </c>
      <c r="G10" s="41">
        <f t="shared" si="1"/>
        <v>0</v>
      </c>
      <c r="H10" s="32"/>
    </row>
    <row r="11" spans="1:8" s="31" customFormat="1">
      <c r="A11" s="1"/>
      <c r="B11" s="3" t="s">
        <v>6</v>
      </c>
      <c r="C11" s="6"/>
      <c r="D11" s="6"/>
      <c r="E11" s="30">
        <v>0</v>
      </c>
      <c r="F11" s="42">
        <f>SUM(F7:F10)</f>
        <v>0</v>
      </c>
      <c r="G11" s="35"/>
    </row>
    <row r="12" spans="1:8" s="31" customFormat="1">
      <c r="A12" s="1"/>
      <c r="B12" s="2"/>
      <c r="C12" s="6"/>
      <c r="D12" s="6"/>
      <c r="E12" s="30">
        <v>0</v>
      </c>
      <c r="F12" s="42">
        <f t="shared" ref="F12:F16" si="3">D12*E12</f>
        <v>0</v>
      </c>
      <c r="G12" s="41">
        <f t="shared" si="1"/>
        <v>0</v>
      </c>
    </row>
    <row r="13" spans="1:8" s="31" customFormat="1">
      <c r="A13" s="1" t="s">
        <v>43</v>
      </c>
      <c r="B13" s="4" t="s">
        <v>44</v>
      </c>
      <c r="C13" s="6"/>
      <c r="D13" s="6"/>
      <c r="E13" s="30">
        <v>0</v>
      </c>
      <c r="F13" s="42">
        <f t="shared" si="3"/>
        <v>0</v>
      </c>
      <c r="G13" s="41">
        <f t="shared" ref="G13:G16" si="4">F13</f>
        <v>0</v>
      </c>
    </row>
    <row r="14" spans="1:8" s="31" customFormat="1">
      <c r="A14" s="1"/>
      <c r="B14" s="2"/>
      <c r="C14" s="6"/>
      <c r="D14" s="6"/>
      <c r="E14" s="30">
        <v>0</v>
      </c>
      <c r="F14" s="42">
        <f t="shared" si="3"/>
        <v>0</v>
      </c>
      <c r="G14" s="41">
        <f t="shared" si="4"/>
        <v>0</v>
      </c>
    </row>
    <row r="15" spans="1:8" s="31" customFormat="1">
      <c r="A15" s="1"/>
      <c r="B15" s="45" t="s">
        <v>45</v>
      </c>
      <c r="C15" s="6" t="s">
        <v>8</v>
      </c>
      <c r="D15" s="6">
        <v>1</v>
      </c>
      <c r="E15" s="30">
        <v>0</v>
      </c>
      <c r="F15" s="42">
        <f t="shared" si="3"/>
        <v>0</v>
      </c>
      <c r="G15" s="41">
        <f t="shared" si="4"/>
        <v>0</v>
      </c>
      <c r="H15" s="32"/>
    </row>
    <row r="16" spans="1:8" s="31" customFormat="1">
      <c r="A16" s="1"/>
      <c r="B16" s="2"/>
      <c r="C16" s="6"/>
      <c r="D16" s="6"/>
      <c r="E16" s="30">
        <v>0</v>
      </c>
      <c r="F16" s="43">
        <f t="shared" si="3"/>
        <v>0</v>
      </c>
      <c r="G16" s="41">
        <f t="shared" si="4"/>
        <v>0</v>
      </c>
      <c r="H16" s="32"/>
    </row>
    <row r="17" spans="1:8" s="31" customFormat="1">
      <c r="A17" s="1"/>
      <c r="B17" s="3" t="s">
        <v>6</v>
      </c>
      <c r="C17" s="6"/>
      <c r="D17" s="6"/>
      <c r="E17" s="30">
        <v>0</v>
      </c>
      <c r="F17" s="42">
        <f>SUM(F13:F16)</f>
        <v>0</v>
      </c>
      <c r="G17" s="35"/>
    </row>
    <row r="18" spans="1:8" s="31" customFormat="1">
      <c r="A18" s="1"/>
      <c r="B18" s="2"/>
      <c r="C18" s="6"/>
      <c r="D18" s="6"/>
      <c r="E18" s="30">
        <v>0</v>
      </c>
      <c r="F18" s="42">
        <f t="shared" ref="F18:F24" si="5">D18*E18</f>
        <v>0</v>
      </c>
      <c r="G18" s="41">
        <f t="shared" ref="G18" si="6">F18</f>
        <v>0</v>
      </c>
    </row>
    <row r="19" spans="1:8" s="31" customFormat="1">
      <c r="A19" s="1" t="s">
        <v>46</v>
      </c>
      <c r="B19" s="4" t="s">
        <v>28</v>
      </c>
      <c r="C19" s="6"/>
      <c r="D19" s="6"/>
      <c r="E19" s="30">
        <v>0</v>
      </c>
      <c r="F19" s="42">
        <f t="shared" si="5"/>
        <v>0</v>
      </c>
      <c r="G19" s="41">
        <f t="shared" si="1"/>
        <v>0</v>
      </c>
    </row>
    <row r="20" spans="1:8" s="31" customFormat="1">
      <c r="A20" s="1"/>
      <c r="B20" s="2"/>
      <c r="C20" s="6"/>
      <c r="D20" s="6"/>
      <c r="E20" s="30">
        <v>0</v>
      </c>
      <c r="F20" s="42">
        <f t="shared" si="5"/>
        <v>0</v>
      </c>
      <c r="G20" s="41">
        <f t="shared" si="1"/>
        <v>0</v>
      </c>
    </row>
    <row r="21" spans="1:8" s="31" customFormat="1">
      <c r="A21" s="1"/>
      <c r="B21" s="2" t="s">
        <v>30</v>
      </c>
      <c r="C21" s="6" t="s">
        <v>19</v>
      </c>
      <c r="D21" s="6">
        <v>30</v>
      </c>
      <c r="E21" s="30">
        <v>0</v>
      </c>
      <c r="F21" s="42">
        <f t="shared" si="5"/>
        <v>0</v>
      </c>
      <c r="G21" s="41">
        <f t="shared" si="1"/>
        <v>0</v>
      </c>
    </row>
    <row r="22" spans="1:8" s="31" customFormat="1">
      <c r="A22" s="1"/>
      <c r="B22" s="2"/>
      <c r="C22" s="6"/>
      <c r="D22" s="6"/>
      <c r="E22" s="30">
        <v>0</v>
      </c>
      <c r="F22" s="42">
        <f t="shared" si="5"/>
        <v>0</v>
      </c>
      <c r="G22" s="41">
        <f t="shared" si="1"/>
        <v>0</v>
      </c>
      <c r="H22" s="32"/>
    </row>
    <row r="23" spans="1:8" s="31" customFormat="1">
      <c r="A23" s="1"/>
      <c r="B23" s="2" t="s">
        <v>29</v>
      </c>
      <c r="C23" s="6" t="s">
        <v>7</v>
      </c>
      <c r="D23" s="6">
        <v>1</v>
      </c>
      <c r="E23" s="30">
        <v>0</v>
      </c>
      <c r="F23" s="42">
        <f t="shared" si="5"/>
        <v>0</v>
      </c>
      <c r="G23" s="41">
        <f t="shared" si="1"/>
        <v>0</v>
      </c>
    </row>
    <row r="24" spans="1:8" s="31" customFormat="1">
      <c r="A24" s="1"/>
      <c r="B24" s="2"/>
      <c r="C24" s="6"/>
      <c r="D24" s="6"/>
      <c r="E24" s="30">
        <v>0</v>
      </c>
      <c r="F24" s="43">
        <f t="shared" si="5"/>
        <v>0</v>
      </c>
      <c r="G24" s="41">
        <f t="shared" si="1"/>
        <v>0</v>
      </c>
    </row>
    <row r="25" spans="1:8" s="31" customFormat="1">
      <c r="A25" s="1"/>
      <c r="B25" s="3" t="s">
        <v>6</v>
      </c>
      <c r="C25" s="6"/>
      <c r="D25" s="6"/>
      <c r="E25" s="30">
        <v>0</v>
      </c>
      <c r="F25" s="42">
        <f>SUM(F20:F24)</f>
        <v>0</v>
      </c>
      <c r="G25" s="35"/>
    </row>
    <row r="26" spans="1:8" s="31" customFormat="1">
      <c r="A26" s="1"/>
      <c r="B26" s="2"/>
      <c r="C26" s="6"/>
      <c r="D26" s="6"/>
      <c r="E26" s="30">
        <v>0</v>
      </c>
      <c r="F26" s="42">
        <f t="shared" ref="F26:F62" si="7">D26*E26</f>
        <v>0</v>
      </c>
      <c r="G26" s="41">
        <f t="shared" ref="G26:G62" si="8">F26</f>
        <v>0</v>
      </c>
    </row>
    <row r="27" spans="1:8" s="31" customFormat="1">
      <c r="A27" s="1" t="s">
        <v>47</v>
      </c>
      <c r="B27" s="4" t="s">
        <v>48</v>
      </c>
      <c r="C27" s="6"/>
      <c r="D27" s="6"/>
      <c r="E27" s="30">
        <v>0</v>
      </c>
      <c r="F27" s="42">
        <f t="shared" si="7"/>
        <v>0</v>
      </c>
      <c r="G27" s="41">
        <f t="shared" si="8"/>
        <v>0</v>
      </c>
    </row>
    <row r="28" spans="1:8" s="31" customFormat="1">
      <c r="A28" s="1"/>
      <c r="B28" s="2"/>
      <c r="C28" s="6"/>
      <c r="D28" s="6"/>
      <c r="E28" s="30">
        <v>0</v>
      </c>
      <c r="F28" s="42">
        <f t="shared" si="7"/>
        <v>0</v>
      </c>
      <c r="G28" s="41">
        <f t="shared" ref="G28:G33" si="9">F28</f>
        <v>0</v>
      </c>
      <c r="H28" s="32"/>
    </row>
    <row r="29" spans="1:8" s="31" customFormat="1">
      <c r="A29" s="1"/>
      <c r="B29" s="2" t="s">
        <v>36</v>
      </c>
      <c r="C29" s="6" t="s">
        <v>7</v>
      </c>
      <c r="D29" s="6">
        <v>2</v>
      </c>
      <c r="E29" s="30">
        <v>0</v>
      </c>
      <c r="F29" s="42">
        <f t="shared" si="7"/>
        <v>0</v>
      </c>
      <c r="G29" s="41">
        <f t="shared" ref="G29:G32" si="10">F29</f>
        <v>0</v>
      </c>
    </row>
    <row r="30" spans="1:8" s="31" customFormat="1">
      <c r="A30" s="1"/>
      <c r="B30" s="2"/>
      <c r="C30" s="6"/>
      <c r="D30" s="6"/>
      <c r="E30" s="30">
        <v>0</v>
      </c>
      <c r="F30" s="42">
        <f t="shared" si="7"/>
        <v>0</v>
      </c>
      <c r="G30" s="41">
        <f t="shared" si="10"/>
        <v>0</v>
      </c>
      <c r="H30" s="32"/>
    </row>
    <row r="31" spans="1:8" s="31" customFormat="1">
      <c r="A31" s="1"/>
      <c r="B31" s="45" t="s">
        <v>49</v>
      </c>
      <c r="C31" s="6" t="s">
        <v>7</v>
      </c>
      <c r="D31" s="6">
        <v>4</v>
      </c>
      <c r="E31" s="30">
        <v>0</v>
      </c>
      <c r="F31" s="42">
        <f t="shared" si="7"/>
        <v>0</v>
      </c>
      <c r="G31" s="41">
        <f t="shared" si="10"/>
        <v>0</v>
      </c>
    </row>
    <row r="32" spans="1:8" s="31" customFormat="1">
      <c r="A32" s="1"/>
      <c r="B32" s="2"/>
      <c r="C32" s="6"/>
      <c r="D32" s="6"/>
      <c r="E32" s="30">
        <v>0</v>
      </c>
      <c r="F32" s="42">
        <f t="shared" si="7"/>
        <v>0</v>
      </c>
      <c r="G32" s="41">
        <f t="shared" si="10"/>
        <v>0</v>
      </c>
      <c r="H32" s="32"/>
    </row>
    <row r="33" spans="1:8" s="31" customFormat="1">
      <c r="A33" s="1"/>
      <c r="B33" s="45" t="s">
        <v>56</v>
      </c>
      <c r="C33" s="6" t="s">
        <v>7</v>
      </c>
      <c r="D33" s="6">
        <v>12</v>
      </c>
      <c r="E33" s="30">
        <v>0</v>
      </c>
      <c r="F33" s="42">
        <f t="shared" si="7"/>
        <v>0</v>
      </c>
      <c r="G33" s="41">
        <f t="shared" si="9"/>
        <v>0</v>
      </c>
    </row>
    <row r="34" spans="1:8" s="31" customFormat="1">
      <c r="A34" s="1"/>
      <c r="B34" s="2"/>
      <c r="C34" s="6"/>
      <c r="D34" s="6"/>
      <c r="E34" s="30">
        <v>0</v>
      </c>
      <c r="F34" s="42">
        <f t="shared" si="7"/>
        <v>0</v>
      </c>
      <c r="G34" s="41">
        <f t="shared" ref="G34" si="11">F34</f>
        <v>0</v>
      </c>
      <c r="H34" s="32"/>
    </row>
    <row r="35" spans="1:8" s="31" customFormat="1">
      <c r="A35" s="1"/>
      <c r="B35" s="46" t="s">
        <v>35</v>
      </c>
      <c r="C35" s="6" t="s">
        <v>7</v>
      </c>
      <c r="D35" s="6">
        <v>8</v>
      </c>
      <c r="E35" s="30">
        <v>0</v>
      </c>
      <c r="F35" s="42">
        <f t="shared" si="7"/>
        <v>0</v>
      </c>
      <c r="G35" s="41">
        <f t="shared" si="8"/>
        <v>0</v>
      </c>
    </row>
    <row r="36" spans="1:8" s="31" customFormat="1">
      <c r="A36" s="1"/>
      <c r="B36" s="2"/>
      <c r="C36" s="6"/>
      <c r="D36" s="6"/>
      <c r="E36" s="30">
        <v>0</v>
      </c>
      <c r="F36" s="42">
        <f t="shared" si="7"/>
        <v>0</v>
      </c>
      <c r="G36" s="41">
        <f t="shared" si="8"/>
        <v>0</v>
      </c>
      <c r="H36" s="32"/>
    </row>
    <row r="37" spans="1:8" s="31" customFormat="1">
      <c r="A37" s="1"/>
      <c r="B37" s="46" t="s">
        <v>31</v>
      </c>
      <c r="C37" s="6" t="s">
        <v>7</v>
      </c>
      <c r="D37" s="6">
        <v>10</v>
      </c>
      <c r="E37" s="30">
        <v>0</v>
      </c>
      <c r="F37" s="42">
        <f t="shared" si="7"/>
        <v>0</v>
      </c>
      <c r="G37" s="41">
        <f t="shared" si="8"/>
        <v>0</v>
      </c>
    </row>
    <row r="38" spans="1:8" s="31" customFormat="1">
      <c r="A38" s="1"/>
      <c r="B38" s="2"/>
      <c r="C38" s="6"/>
      <c r="D38" s="6"/>
      <c r="E38" s="30">
        <v>0</v>
      </c>
      <c r="F38" s="42">
        <f t="shared" si="7"/>
        <v>0</v>
      </c>
      <c r="G38" s="41">
        <f t="shared" si="8"/>
        <v>0</v>
      </c>
      <c r="H38" s="32"/>
    </row>
    <row r="39" spans="1:8" s="31" customFormat="1">
      <c r="A39" s="1"/>
      <c r="B39" s="46" t="s">
        <v>66</v>
      </c>
      <c r="C39" s="6" t="s">
        <v>7</v>
      </c>
      <c r="D39" s="6">
        <v>6</v>
      </c>
      <c r="E39" s="30">
        <v>0</v>
      </c>
      <c r="F39" s="42">
        <f t="shared" si="7"/>
        <v>0</v>
      </c>
      <c r="G39" s="41">
        <f t="shared" si="8"/>
        <v>0</v>
      </c>
    </row>
    <row r="40" spans="1:8" s="31" customFormat="1">
      <c r="A40" s="1"/>
      <c r="B40" s="2"/>
      <c r="C40" s="6"/>
      <c r="D40" s="6"/>
      <c r="E40" s="30">
        <v>0</v>
      </c>
      <c r="F40" s="42">
        <f t="shared" si="7"/>
        <v>0</v>
      </c>
      <c r="G40" s="41">
        <f t="shared" si="8"/>
        <v>0</v>
      </c>
      <c r="H40" s="32"/>
    </row>
    <row r="41" spans="1:8" s="31" customFormat="1">
      <c r="A41" s="1"/>
      <c r="B41" s="2" t="s">
        <v>67</v>
      </c>
      <c r="C41" s="6" t="s">
        <v>7</v>
      </c>
      <c r="D41" s="6">
        <v>5</v>
      </c>
      <c r="E41" s="30">
        <v>0</v>
      </c>
      <c r="F41" s="42">
        <f t="shared" si="7"/>
        <v>0</v>
      </c>
      <c r="G41" s="41">
        <f t="shared" ref="G41:G42" si="12">F41</f>
        <v>0</v>
      </c>
    </row>
    <row r="42" spans="1:8" s="31" customFormat="1">
      <c r="A42" s="1"/>
      <c r="B42" s="2"/>
      <c r="C42" s="6"/>
      <c r="D42" s="6"/>
      <c r="E42" s="30">
        <v>0</v>
      </c>
      <c r="F42" s="42">
        <f t="shared" si="7"/>
        <v>0</v>
      </c>
      <c r="G42" s="41">
        <f t="shared" si="12"/>
        <v>0</v>
      </c>
      <c r="H42" s="32"/>
    </row>
    <row r="43" spans="1:8" s="31" customFormat="1">
      <c r="A43" s="1"/>
      <c r="B43" s="2" t="s">
        <v>62</v>
      </c>
      <c r="C43" s="6" t="s">
        <v>7</v>
      </c>
      <c r="D43" s="6">
        <v>2</v>
      </c>
      <c r="E43" s="30">
        <v>0</v>
      </c>
      <c r="F43" s="42">
        <f t="shared" si="7"/>
        <v>0</v>
      </c>
      <c r="G43" s="41">
        <f t="shared" si="8"/>
        <v>0</v>
      </c>
    </row>
    <row r="44" spans="1:8" s="31" customFormat="1">
      <c r="A44" s="1"/>
      <c r="B44" s="2"/>
      <c r="C44" s="6"/>
      <c r="D44" s="6"/>
      <c r="E44" s="30">
        <v>0</v>
      </c>
      <c r="F44" s="42">
        <f t="shared" si="7"/>
        <v>0</v>
      </c>
      <c r="G44" s="41">
        <f t="shared" si="8"/>
        <v>0</v>
      </c>
      <c r="H44" s="32"/>
    </row>
    <row r="45" spans="1:8" s="31" customFormat="1">
      <c r="A45" s="1"/>
      <c r="B45" s="2" t="s">
        <v>32</v>
      </c>
      <c r="C45" s="6" t="s">
        <v>7</v>
      </c>
      <c r="D45" s="6">
        <v>12</v>
      </c>
      <c r="E45" s="30">
        <v>0</v>
      </c>
      <c r="F45" s="42">
        <f t="shared" si="7"/>
        <v>0</v>
      </c>
      <c r="G45" s="41">
        <f t="shared" ref="G45" si="13">F45</f>
        <v>0</v>
      </c>
    </row>
    <row r="46" spans="1:8" s="31" customFormat="1">
      <c r="A46" s="1"/>
      <c r="B46" s="2"/>
      <c r="C46" s="6"/>
      <c r="D46" s="6"/>
      <c r="E46" s="30">
        <v>0</v>
      </c>
      <c r="F46" s="42">
        <f t="shared" si="7"/>
        <v>0</v>
      </c>
      <c r="G46" s="41">
        <f t="shared" si="8"/>
        <v>0</v>
      </c>
      <c r="H46" s="32"/>
    </row>
    <row r="47" spans="1:8" s="31" customFormat="1">
      <c r="A47" s="1"/>
      <c r="B47" s="2" t="s">
        <v>33</v>
      </c>
      <c r="C47" s="6" t="s">
        <v>7</v>
      </c>
      <c r="D47" s="6">
        <v>10</v>
      </c>
      <c r="E47" s="30">
        <v>0</v>
      </c>
      <c r="F47" s="42">
        <f t="shared" si="7"/>
        <v>0</v>
      </c>
      <c r="G47" s="41">
        <f t="shared" si="8"/>
        <v>0</v>
      </c>
    </row>
    <row r="48" spans="1:8" s="31" customFormat="1">
      <c r="A48" s="1"/>
      <c r="B48" s="2"/>
      <c r="C48" s="6"/>
      <c r="D48" s="6"/>
      <c r="E48" s="30">
        <v>0</v>
      </c>
      <c r="F48" s="42">
        <f t="shared" si="7"/>
        <v>0</v>
      </c>
      <c r="G48" s="41">
        <f t="shared" si="8"/>
        <v>0</v>
      </c>
      <c r="H48" s="32"/>
    </row>
    <row r="49" spans="1:8" s="31" customFormat="1">
      <c r="A49" s="1"/>
      <c r="B49" s="2" t="s">
        <v>34</v>
      </c>
      <c r="C49" s="6" t="s">
        <v>7</v>
      </c>
      <c r="D49" s="6">
        <v>4</v>
      </c>
      <c r="E49" s="30">
        <v>0</v>
      </c>
      <c r="F49" s="42">
        <f t="shared" si="7"/>
        <v>0</v>
      </c>
      <c r="G49" s="41">
        <f t="shared" si="8"/>
        <v>0</v>
      </c>
    </row>
    <row r="50" spans="1:8" s="31" customFormat="1">
      <c r="A50" s="7"/>
      <c r="B50" s="47"/>
      <c r="C50" s="48"/>
      <c r="D50" s="48"/>
      <c r="E50" s="36">
        <v>0</v>
      </c>
      <c r="F50" s="43">
        <f t="shared" si="7"/>
        <v>0</v>
      </c>
      <c r="G50" s="41">
        <f t="shared" si="8"/>
        <v>0</v>
      </c>
      <c r="H50" s="32"/>
    </row>
    <row r="51" spans="1:8" s="31" customFormat="1">
      <c r="A51" s="1"/>
      <c r="B51" s="2" t="s">
        <v>55</v>
      </c>
      <c r="C51" s="6" t="s">
        <v>7</v>
      </c>
      <c r="D51" s="6">
        <v>1</v>
      </c>
      <c r="E51" s="30">
        <v>0</v>
      </c>
      <c r="F51" s="42">
        <f t="shared" si="7"/>
        <v>0</v>
      </c>
      <c r="G51" s="41">
        <f t="shared" ref="G51:G58" si="14">F51</f>
        <v>0</v>
      </c>
    </row>
    <row r="52" spans="1:8" s="31" customFormat="1">
      <c r="A52" s="1"/>
      <c r="B52" s="2"/>
      <c r="C52" s="6"/>
      <c r="D52" s="6"/>
      <c r="E52" s="30">
        <v>0</v>
      </c>
      <c r="F52" s="42">
        <f t="shared" si="7"/>
        <v>0</v>
      </c>
      <c r="G52" s="41">
        <f t="shared" si="14"/>
        <v>0</v>
      </c>
      <c r="H52" s="32"/>
    </row>
    <row r="53" spans="1:8" s="31" customFormat="1">
      <c r="A53" s="1"/>
      <c r="B53" s="2" t="s">
        <v>60</v>
      </c>
      <c r="C53" s="6" t="s">
        <v>7</v>
      </c>
      <c r="D53" s="6">
        <v>1</v>
      </c>
      <c r="E53" s="30">
        <v>0</v>
      </c>
      <c r="F53" s="42">
        <f t="shared" si="7"/>
        <v>0</v>
      </c>
      <c r="G53" s="41">
        <f t="shared" ref="G53:G54" si="15">F53</f>
        <v>0</v>
      </c>
    </row>
    <row r="54" spans="1:8" s="31" customFormat="1">
      <c r="A54" s="1"/>
      <c r="B54" s="2"/>
      <c r="C54" s="6"/>
      <c r="D54" s="6"/>
      <c r="E54" s="30">
        <v>0</v>
      </c>
      <c r="F54" s="42">
        <f t="shared" si="7"/>
        <v>0</v>
      </c>
      <c r="G54" s="41">
        <f t="shared" si="15"/>
        <v>0</v>
      </c>
      <c r="H54" s="32"/>
    </row>
    <row r="55" spans="1:8" s="31" customFormat="1">
      <c r="A55" s="1"/>
      <c r="B55" s="2" t="s">
        <v>63</v>
      </c>
      <c r="C55" s="6" t="s">
        <v>7</v>
      </c>
      <c r="D55" s="6">
        <v>1</v>
      </c>
      <c r="E55" s="30">
        <v>0</v>
      </c>
      <c r="F55" s="42">
        <f t="shared" si="7"/>
        <v>0</v>
      </c>
      <c r="G55" s="41">
        <f t="shared" si="14"/>
        <v>0</v>
      </c>
    </row>
    <row r="56" spans="1:8" s="31" customFormat="1">
      <c r="A56" s="1"/>
      <c r="B56" s="2"/>
      <c r="C56" s="6"/>
      <c r="D56" s="6"/>
      <c r="E56" s="30">
        <v>0</v>
      </c>
      <c r="F56" s="42">
        <f t="shared" si="7"/>
        <v>0</v>
      </c>
      <c r="G56" s="41">
        <f t="shared" si="14"/>
        <v>0</v>
      </c>
      <c r="H56" s="32"/>
    </row>
    <row r="57" spans="1:8" s="31" customFormat="1">
      <c r="A57" s="1"/>
      <c r="B57" s="2" t="s">
        <v>64</v>
      </c>
      <c r="C57" s="6" t="s">
        <v>7</v>
      </c>
      <c r="D57" s="6">
        <v>1</v>
      </c>
      <c r="E57" s="30">
        <v>0</v>
      </c>
      <c r="F57" s="42">
        <f t="shared" si="7"/>
        <v>0</v>
      </c>
      <c r="G57" s="41">
        <f t="shared" si="14"/>
        <v>0</v>
      </c>
    </row>
    <row r="58" spans="1:8" s="31" customFormat="1">
      <c r="A58" s="1"/>
      <c r="B58" s="2"/>
      <c r="C58" s="6"/>
      <c r="D58" s="6"/>
      <c r="E58" s="30">
        <v>0</v>
      </c>
      <c r="F58" s="42">
        <f t="shared" si="7"/>
        <v>0</v>
      </c>
      <c r="G58" s="41">
        <f t="shared" si="14"/>
        <v>0</v>
      </c>
      <c r="H58" s="32"/>
    </row>
    <row r="59" spans="1:8" s="31" customFormat="1">
      <c r="A59" s="1"/>
      <c r="B59" s="2" t="s">
        <v>65</v>
      </c>
      <c r="C59" s="6" t="s">
        <v>7</v>
      </c>
      <c r="D59" s="6">
        <v>1</v>
      </c>
      <c r="E59" s="30">
        <v>0</v>
      </c>
      <c r="F59" s="42">
        <f t="shared" si="7"/>
        <v>0</v>
      </c>
      <c r="G59" s="41">
        <f t="shared" si="8"/>
        <v>0</v>
      </c>
    </row>
    <row r="60" spans="1:8" s="31" customFormat="1">
      <c r="A60" s="1"/>
      <c r="B60" s="2"/>
      <c r="C60" s="6"/>
      <c r="D60" s="6"/>
      <c r="E60" s="30">
        <v>0</v>
      </c>
      <c r="F60" s="42">
        <f t="shared" si="7"/>
        <v>0</v>
      </c>
      <c r="G60" s="41">
        <f t="shared" si="8"/>
        <v>0</v>
      </c>
      <c r="H60" s="32"/>
    </row>
    <row r="61" spans="1:8" s="31" customFormat="1">
      <c r="A61" s="1"/>
      <c r="B61" s="2" t="s">
        <v>13</v>
      </c>
      <c r="C61" s="6" t="s">
        <v>8</v>
      </c>
      <c r="D61" s="6">
        <v>1</v>
      </c>
      <c r="E61" s="30">
        <v>0</v>
      </c>
      <c r="F61" s="42">
        <f t="shared" si="7"/>
        <v>0</v>
      </c>
      <c r="G61" s="41">
        <f t="shared" si="8"/>
        <v>0</v>
      </c>
    </row>
    <row r="62" spans="1:8" s="31" customFormat="1">
      <c r="A62" s="1"/>
      <c r="B62" s="2"/>
      <c r="C62" s="6"/>
      <c r="D62" s="6"/>
      <c r="E62" s="30">
        <v>0</v>
      </c>
      <c r="F62" s="43">
        <f t="shared" si="7"/>
        <v>0</v>
      </c>
      <c r="G62" s="41">
        <f t="shared" si="8"/>
        <v>0</v>
      </c>
    </row>
    <row r="63" spans="1:8" s="31" customFormat="1">
      <c r="A63" s="1"/>
      <c r="B63" s="3" t="s">
        <v>6</v>
      </c>
      <c r="C63" s="6"/>
      <c r="D63" s="6"/>
      <c r="E63" s="30">
        <v>0</v>
      </c>
      <c r="F63" s="42">
        <f>SUM(F28:F62)</f>
        <v>0</v>
      </c>
      <c r="G63" s="35"/>
    </row>
    <row r="64" spans="1:8" s="31" customFormat="1">
      <c r="A64" s="1"/>
      <c r="B64" s="2"/>
      <c r="C64" s="6"/>
      <c r="D64" s="6"/>
      <c r="E64" s="30">
        <v>0</v>
      </c>
      <c r="F64" s="42">
        <f t="shared" ref="F64:F70" si="16">D64*E64</f>
        <v>0</v>
      </c>
      <c r="G64" s="41">
        <f t="shared" ref="G64:G70" si="17">F64</f>
        <v>0</v>
      </c>
    </row>
    <row r="65" spans="1:8" s="31" customFormat="1">
      <c r="A65" s="1" t="s">
        <v>51</v>
      </c>
      <c r="B65" s="4" t="s">
        <v>21</v>
      </c>
      <c r="C65" s="6"/>
      <c r="D65" s="6"/>
      <c r="E65" s="30">
        <v>0</v>
      </c>
      <c r="F65" s="42">
        <f t="shared" si="16"/>
        <v>0</v>
      </c>
      <c r="G65" s="41">
        <f t="shared" si="17"/>
        <v>0</v>
      </c>
    </row>
    <row r="66" spans="1:8" s="31" customFormat="1">
      <c r="A66" s="1"/>
      <c r="B66" s="2"/>
      <c r="C66" s="6"/>
      <c r="D66" s="6"/>
      <c r="E66" s="30">
        <v>0</v>
      </c>
      <c r="F66" s="42">
        <f t="shared" si="16"/>
        <v>0</v>
      </c>
      <c r="G66" s="41">
        <f t="shared" si="17"/>
        <v>0</v>
      </c>
    </row>
    <row r="67" spans="1:8" s="31" customFormat="1">
      <c r="A67" s="1"/>
      <c r="B67" s="2" t="s">
        <v>12</v>
      </c>
      <c r="C67" s="6" t="s">
        <v>7</v>
      </c>
      <c r="D67" s="6">
        <v>4</v>
      </c>
      <c r="E67" s="30">
        <v>0</v>
      </c>
      <c r="F67" s="42">
        <f t="shared" si="16"/>
        <v>0</v>
      </c>
      <c r="G67" s="41">
        <f t="shared" si="17"/>
        <v>0</v>
      </c>
    </row>
    <row r="68" spans="1:8" s="31" customFormat="1">
      <c r="A68" s="1"/>
      <c r="B68" s="2"/>
      <c r="C68" s="6"/>
      <c r="D68" s="6"/>
      <c r="E68" s="30">
        <v>0</v>
      </c>
      <c r="F68" s="42">
        <f t="shared" si="16"/>
        <v>0</v>
      </c>
      <c r="G68" s="41">
        <f t="shared" si="17"/>
        <v>0</v>
      </c>
      <c r="H68" s="32"/>
    </row>
    <row r="69" spans="1:8" s="31" customFormat="1">
      <c r="A69" s="1"/>
      <c r="B69" s="2" t="s">
        <v>13</v>
      </c>
      <c r="C69" s="6" t="s">
        <v>8</v>
      </c>
      <c r="D69" s="6">
        <v>1</v>
      </c>
      <c r="E69" s="30">
        <v>0</v>
      </c>
      <c r="F69" s="42">
        <f t="shared" si="16"/>
        <v>0</v>
      </c>
      <c r="G69" s="41">
        <f t="shared" si="17"/>
        <v>0</v>
      </c>
    </row>
    <row r="70" spans="1:8" s="31" customFormat="1">
      <c r="A70" s="1"/>
      <c r="B70" s="2"/>
      <c r="C70" s="6"/>
      <c r="D70" s="6"/>
      <c r="E70" s="30">
        <v>0</v>
      </c>
      <c r="F70" s="43">
        <f t="shared" si="16"/>
        <v>0</v>
      </c>
      <c r="G70" s="41">
        <f t="shared" si="17"/>
        <v>0</v>
      </c>
    </row>
    <row r="71" spans="1:8" s="31" customFormat="1">
      <c r="A71" s="1"/>
      <c r="B71" s="3" t="s">
        <v>6</v>
      </c>
      <c r="C71" s="6"/>
      <c r="D71" s="6"/>
      <c r="E71" s="30">
        <v>0</v>
      </c>
      <c r="F71" s="42">
        <f>SUM(F66:F70)</f>
        <v>0</v>
      </c>
      <c r="G71" s="35"/>
    </row>
    <row r="72" spans="1:8" s="31" customFormat="1">
      <c r="A72" s="1"/>
      <c r="B72" s="2"/>
      <c r="C72" s="6"/>
      <c r="D72" s="6"/>
      <c r="E72" s="30">
        <v>0</v>
      </c>
      <c r="F72" s="42">
        <f t="shared" ref="F72:F120" si="18">D72*E72</f>
        <v>0</v>
      </c>
      <c r="G72" s="41">
        <f t="shared" ref="G72:G94" si="19">F72</f>
        <v>0</v>
      </c>
    </row>
    <row r="73" spans="1:8" s="31" customFormat="1">
      <c r="A73" s="1" t="s">
        <v>20</v>
      </c>
      <c r="B73" s="4" t="s">
        <v>52</v>
      </c>
      <c r="C73" s="6"/>
      <c r="D73" s="6"/>
      <c r="E73" s="30">
        <v>0</v>
      </c>
      <c r="F73" s="42">
        <f t="shared" si="18"/>
        <v>0</v>
      </c>
      <c r="G73" s="41">
        <f t="shared" si="19"/>
        <v>0</v>
      </c>
    </row>
    <row r="74" spans="1:8" s="31" customFormat="1">
      <c r="A74" s="1"/>
      <c r="B74" s="2"/>
      <c r="C74" s="6"/>
      <c r="D74" s="6"/>
      <c r="E74" s="30">
        <v>0</v>
      </c>
      <c r="F74" s="42">
        <f t="shared" si="18"/>
        <v>0</v>
      </c>
      <c r="G74" s="41">
        <f t="shared" si="19"/>
        <v>0</v>
      </c>
    </row>
    <row r="75" spans="1:8" s="31" customFormat="1">
      <c r="A75" s="1"/>
      <c r="B75" s="46" t="s">
        <v>31</v>
      </c>
      <c r="C75" s="6" t="s">
        <v>7</v>
      </c>
      <c r="D75" s="6">
        <v>10</v>
      </c>
      <c r="E75" s="30">
        <v>0</v>
      </c>
      <c r="F75" s="42">
        <f t="shared" si="18"/>
        <v>0</v>
      </c>
      <c r="G75" s="41">
        <f t="shared" si="19"/>
        <v>0</v>
      </c>
    </row>
    <row r="76" spans="1:8" s="31" customFormat="1">
      <c r="A76" s="1"/>
      <c r="B76" s="2"/>
      <c r="C76" s="6"/>
      <c r="D76" s="6"/>
      <c r="E76" s="30">
        <v>0</v>
      </c>
      <c r="F76" s="42">
        <f t="shared" si="18"/>
        <v>0</v>
      </c>
      <c r="G76" s="41">
        <f t="shared" si="19"/>
        <v>0</v>
      </c>
      <c r="H76" s="32"/>
    </row>
    <row r="77" spans="1:8" s="31" customFormat="1">
      <c r="A77" s="1"/>
      <c r="B77" s="46" t="s">
        <v>66</v>
      </c>
      <c r="C77" s="6" t="s">
        <v>7</v>
      </c>
      <c r="D77" s="6">
        <v>6</v>
      </c>
      <c r="E77" s="30">
        <v>0</v>
      </c>
      <c r="F77" s="42">
        <f t="shared" si="18"/>
        <v>0</v>
      </c>
      <c r="G77" s="41">
        <f t="shared" si="19"/>
        <v>0</v>
      </c>
    </row>
    <row r="78" spans="1:8" s="31" customFormat="1">
      <c r="A78" s="1"/>
      <c r="B78" s="2"/>
      <c r="C78" s="6"/>
      <c r="D78" s="6"/>
      <c r="E78" s="30">
        <v>0</v>
      </c>
      <c r="F78" s="42">
        <f t="shared" si="18"/>
        <v>0</v>
      </c>
      <c r="G78" s="41">
        <f t="shared" si="19"/>
        <v>0</v>
      </c>
      <c r="H78" s="32"/>
    </row>
    <row r="79" spans="1:8" s="31" customFormat="1">
      <c r="A79" s="1"/>
      <c r="B79" s="2" t="s">
        <v>68</v>
      </c>
      <c r="C79" s="6" t="s">
        <v>7</v>
      </c>
      <c r="D79" s="6">
        <v>5</v>
      </c>
      <c r="E79" s="30">
        <v>0</v>
      </c>
      <c r="F79" s="42">
        <f t="shared" si="18"/>
        <v>0</v>
      </c>
      <c r="G79" s="41">
        <f t="shared" si="19"/>
        <v>0</v>
      </c>
    </row>
    <row r="80" spans="1:8" s="31" customFormat="1">
      <c r="A80" s="1"/>
      <c r="B80" s="2"/>
      <c r="C80" s="6"/>
      <c r="D80" s="6"/>
      <c r="E80" s="30">
        <v>0</v>
      </c>
      <c r="F80" s="42">
        <f t="shared" si="18"/>
        <v>0</v>
      </c>
      <c r="G80" s="41">
        <f t="shared" si="19"/>
        <v>0</v>
      </c>
      <c r="H80" s="32"/>
    </row>
    <row r="81" spans="1:8" s="31" customFormat="1">
      <c r="A81" s="1"/>
      <c r="B81" s="2" t="s">
        <v>37</v>
      </c>
      <c r="C81" s="6" t="s">
        <v>7</v>
      </c>
      <c r="D81" s="6">
        <v>6</v>
      </c>
      <c r="E81" s="30">
        <v>0</v>
      </c>
      <c r="F81" s="42">
        <f t="shared" si="18"/>
        <v>0</v>
      </c>
      <c r="G81" s="41">
        <f t="shared" ref="G81" si="20">F81</f>
        <v>0</v>
      </c>
    </row>
    <row r="82" spans="1:8" s="31" customFormat="1">
      <c r="A82" s="1"/>
      <c r="B82" s="2"/>
      <c r="C82" s="6"/>
      <c r="D82" s="6"/>
      <c r="E82" s="30">
        <v>0</v>
      </c>
      <c r="F82" s="42">
        <f t="shared" si="18"/>
        <v>0</v>
      </c>
      <c r="G82" s="41">
        <f t="shared" ref="G82:G91" si="21">F82</f>
        <v>0</v>
      </c>
      <c r="H82" s="32"/>
    </row>
    <row r="83" spans="1:8" s="31" customFormat="1">
      <c r="A83" s="1"/>
      <c r="B83" s="2" t="s">
        <v>50</v>
      </c>
      <c r="C83" s="6" t="s">
        <v>8</v>
      </c>
      <c r="D83" s="6">
        <v>1</v>
      </c>
      <c r="E83" s="30">
        <v>0</v>
      </c>
      <c r="F83" s="42">
        <f t="shared" si="18"/>
        <v>0</v>
      </c>
      <c r="G83" s="41">
        <f t="shared" si="21"/>
        <v>0</v>
      </c>
    </row>
    <row r="84" spans="1:8" s="31" customFormat="1">
      <c r="A84" s="1"/>
      <c r="B84" s="2"/>
      <c r="C84" s="6"/>
      <c r="D84" s="6"/>
      <c r="E84" s="30">
        <v>0</v>
      </c>
      <c r="F84" s="42">
        <f t="shared" si="18"/>
        <v>0</v>
      </c>
      <c r="G84" s="41">
        <f t="shared" si="21"/>
        <v>0</v>
      </c>
      <c r="H84" s="32"/>
    </row>
    <row r="85" spans="1:8" s="31" customFormat="1">
      <c r="A85" s="1"/>
      <c r="B85" s="2" t="s">
        <v>41</v>
      </c>
      <c r="C85" s="6" t="s">
        <v>8</v>
      </c>
      <c r="D85" s="6">
        <v>1</v>
      </c>
      <c r="E85" s="30">
        <v>0</v>
      </c>
      <c r="F85" s="42">
        <f t="shared" si="18"/>
        <v>0</v>
      </c>
      <c r="G85" s="41">
        <f t="shared" si="21"/>
        <v>0</v>
      </c>
    </row>
    <row r="86" spans="1:8" s="31" customFormat="1">
      <c r="A86" s="1"/>
      <c r="B86" s="2"/>
      <c r="C86" s="6"/>
      <c r="D86" s="6"/>
      <c r="E86" s="30">
        <v>0</v>
      </c>
      <c r="F86" s="42">
        <f t="shared" si="18"/>
        <v>0</v>
      </c>
      <c r="G86" s="41">
        <f t="shared" si="21"/>
        <v>0</v>
      </c>
      <c r="H86" s="32"/>
    </row>
    <row r="87" spans="1:8" s="31" customFormat="1">
      <c r="A87" s="1"/>
      <c r="B87" s="2" t="s">
        <v>61</v>
      </c>
      <c r="C87" s="6" t="s">
        <v>8</v>
      </c>
      <c r="D87" s="6">
        <v>1</v>
      </c>
      <c r="E87" s="30">
        <v>0</v>
      </c>
      <c r="F87" s="42">
        <f t="shared" si="18"/>
        <v>0</v>
      </c>
      <c r="G87" s="41">
        <f t="shared" ref="G87:G88" si="22">F87</f>
        <v>0</v>
      </c>
    </row>
    <row r="88" spans="1:8" s="31" customFormat="1">
      <c r="A88" s="1"/>
      <c r="B88" s="2"/>
      <c r="C88" s="6"/>
      <c r="D88" s="6"/>
      <c r="E88" s="30">
        <v>0</v>
      </c>
      <c r="F88" s="42">
        <f t="shared" si="18"/>
        <v>0</v>
      </c>
      <c r="G88" s="41">
        <f t="shared" si="22"/>
        <v>0</v>
      </c>
      <c r="H88" s="32"/>
    </row>
    <row r="89" spans="1:8" s="31" customFormat="1">
      <c r="A89" s="1"/>
      <c r="B89" s="2" t="s">
        <v>69</v>
      </c>
      <c r="C89" s="6" t="s">
        <v>8</v>
      </c>
      <c r="D89" s="6">
        <v>2</v>
      </c>
      <c r="E89" s="30">
        <v>0</v>
      </c>
      <c r="F89" s="42">
        <f t="shared" si="18"/>
        <v>0</v>
      </c>
      <c r="G89" s="41">
        <f t="shared" si="21"/>
        <v>0</v>
      </c>
    </row>
    <row r="90" spans="1:8" s="31" customFormat="1">
      <c r="A90" s="1"/>
      <c r="B90" s="2"/>
      <c r="C90" s="6"/>
      <c r="D90" s="6"/>
      <c r="E90" s="30">
        <v>0</v>
      </c>
      <c r="F90" s="42">
        <f t="shared" si="18"/>
        <v>0</v>
      </c>
      <c r="G90" s="41">
        <f t="shared" si="21"/>
        <v>0</v>
      </c>
      <c r="H90" s="32"/>
    </row>
    <row r="91" spans="1:8" s="31" customFormat="1">
      <c r="A91" s="1"/>
      <c r="B91" s="2" t="s">
        <v>40</v>
      </c>
      <c r="C91" s="6" t="s">
        <v>8</v>
      </c>
      <c r="D91" s="6">
        <v>1</v>
      </c>
      <c r="E91" s="30">
        <v>0</v>
      </c>
      <c r="F91" s="42">
        <f t="shared" si="18"/>
        <v>0</v>
      </c>
      <c r="G91" s="41">
        <f t="shared" si="21"/>
        <v>0</v>
      </c>
    </row>
    <row r="92" spans="1:8" s="31" customFormat="1">
      <c r="A92" s="1"/>
      <c r="B92" s="2"/>
      <c r="C92" s="6"/>
      <c r="D92" s="6"/>
      <c r="E92" s="30">
        <v>0</v>
      </c>
      <c r="F92" s="42">
        <f t="shared" si="18"/>
        <v>0</v>
      </c>
      <c r="G92" s="41">
        <f t="shared" si="19"/>
        <v>0</v>
      </c>
      <c r="H92" s="32"/>
    </row>
    <row r="93" spans="1:8" s="31" customFormat="1">
      <c r="A93" s="1"/>
      <c r="B93" s="2" t="s">
        <v>39</v>
      </c>
      <c r="C93" s="6" t="s">
        <v>8</v>
      </c>
      <c r="D93" s="6">
        <v>1</v>
      </c>
      <c r="E93" s="30">
        <v>0</v>
      </c>
      <c r="F93" s="42">
        <f t="shared" si="18"/>
        <v>0</v>
      </c>
      <c r="G93" s="41">
        <f t="shared" si="19"/>
        <v>0</v>
      </c>
    </row>
    <row r="94" spans="1:8" s="31" customFormat="1">
      <c r="A94" s="1"/>
      <c r="B94" s="2"/>
      <c r="C94" s="6"/>
      <c r="D94" s="6"/>
      <c r="E94" s="30">
        <v>0</v>
      </c>
      <c r="F94" s="43">
        <f t="shared" si="18"/>
        <v>0</v>
      </c>
      <c r="G94" s="41">
        <f t="shared" si="19"/>
        <v>0</v>
      </c>
    </row>
    <row r="95" spans="1:8" s="31" customFormat="1">
      <c r="A95" s="7"/>
      <c r="B95" s="56" t="s">
        <v>6</v>
      </c>
      <c r="C95" s="48"/>
      <c r="D95" s="48"/>
      <c r="E95" s="36">
        <v>0</v>
      </c>
      <c r="F95" s="43">
        <f>SUM(F74:F94)</f>
        <v>0</v>
      </c>
      <c r="G95" s="35"/>
    </row>
    <row r="96" spans="1:8" s="31" customFormat="1">
      <c r="A96" s="1"/>
      <c r="B96" s="2"/>
      <c r="C96" s="6"/>
      <c r="D96" s="6"/>
      <c r="E96" s="30">
        <v>0</v>
      </c>
      <c r="F96" s="42">
        <f t="shared" si="18"/>
        <v>0</v>
      </c>
      <c r="G96" s="41">
        <f t="shared" ref="G96" si="23">F96</f>
        <v>0</v>
      </c>
    </row>
    <row r="97" spans="1:8" s="31" customFormat="1">
      <c r="A97" s="1" t="s">
        <v>22</v>
      </c>
      <c r="B97" s="4" t="s">
        <v>14</v>
      </c>
      <c r="C97" s="6"/>
      <c r="D97" s="6"/>
      <c r="E97" s="30">
        <v>0</v>
      </c>
      <c r="F97" s="42">
        <f t="shared" si="18"/>
        <v>0</v>
      </c>
      <c r="G97" s="41">
        <f t="shared" si="1"/>
        <v>0</v>
      </c>
      <c r="H97" s="32"/>
    </row>
    <row r="98" spans="1:8" s="31" customFormat="1">
      <c r="A98" s="1"/>
      <c r="B98" s="2"/>
      <c r="C98" s="6"/>
      <c r="D98" s="6"/>
      <c r="E98" s="30">
        <v>0</v>
      </c>
      <c r="F98" s="42">
        <f t="shared" si="18"/>
        <v>0</v>
      </c>
      <c r="G98" s="41">
        <f t="shared" si="1"/>
        <v>0</v>
      </c>
    </row>
    <row r="99" spans="1:8" s="31" customFormat="1">
      <c r="A99" s="1"/>
      <c r="B99" s="2" t="s">
        <v>38</v>
      </c>
      <c r="C99" s="6" t="s">
        <v>8</v>
      </c>
      <c r="D99" s="6">
        <v>1</v>
      </c>
      <c r="E99" s="30">
        <v>0</v>
      </c>
      <c r="F99" s="42">
        <f t="shared" si="18"/>
        <v>0</v>
      </c>
      <c r="G99" s="41">
        <f t="shared" ref="G99:G100" si="24">F99</f>
        <v>0</v>
      </c>
    </row>
    <row r="100" spans="1:8" s="31" customFormat="1">
      <c r="A100" s="1"/>
      <c r="B100" s="2"/>
      <c r="C100" s="6"/>
      <c r="D100" s="6"/>
      <c r="E100" s="30">
        <v>0</v>
      </c>
      <c r="F100" s="42">
        <f t="shared" si="18"/>
        <v>0</v>
      </c>
      <c r="G100" s="41">
        <f t="shared" si="24"/>
        <v>0</v>
      </c>
    </row>
    <row r="101" spans="1:8" s="31" customFormat="1">
      <c r="A101" s="1"/>
      <c r="B101" s="2" t="s">
        <v>57</v>
      </c>
      <c r="C101" s="6" t="s">
        <v>8</v>
      </c>
      <c r="D101" s="6">
        <v>1</v>
      </c>
      <c r="E101" s="30">
        <v>0</v>
      </c>
      <c r="F101" s="42">
        <f t="shared" si="18"/>
        <v>0</v>
      </c>
      <c r="G101" s="41">
        <f t="shared" si="1"/>
        <v>0</v>
      </c>
    </row>
    <row r="102" spans="1:8" s="31" customFormat="1">
      <c r="A102" s="1"/>
      <c r="B102" s="2"/>
      <c r="C102" s="6"/>
      <c r="D102" s="6"/>
      <c r="E102" s="30">
        <v>0</v>
      </c>
      <c r="F102" s="42">
        <f t="shared" si="18"/>
        <v>0</v>
      </c>
      <c r="G102" s="41">
        <f t="shared" si="1"/>
        <v>0</v>
      </c>
    </row>
    <row r="103" spans="1:8" s="31" customFormat="1">
      <c r="A103" s="1"/>
      <c r="B103" s="2" t="s">
        <v>18</v>
      </c>
      <c r="C103" s="6" t="s">
        <v>7</v>
      </c>
      <c r="D103" s="6">
        <v>1</v>
      </c>
      <c r="E103" s="30">
        <v>0</v>
      </c>
      <c r="F103" s="42">
        <f t="shared" si="18"/>
        <v>0</v>
      </c>
      <c r="G103" s="41">
        <f t="shared" ref="G103:G106" si="25">F103</f>
        <v>0</v>
      </c>
    </row>
    <row r="104" spans="1:8" s="31" customFormat="1">
      <c r="A104" s="1"/>
      <c r="B104" s="2"/>
      <c r="C104" s="6"/>
      <c r="D104" s="6"/>
      <c r="E104" s="30">
        <v>0</v>
      </c>
      <c r="F104" s="42">
        <f t="shared" si="18"/>
        <v>0</v>
      </c>
      <c r="G104" s="41">
        <f t="shared" si="25"/>
        <v>0</v>
      </c>
    </row>
    <row r="105" spans="1:8" s="31" customFormat="1">
      <c r="A105" s="1"/>
      <c r="B105" s="2" t="s">
        <v>58</v>
      </c>
      <c r="C105" s="6" t="s">
        <v>7</v>
      </c>
      <c r="D105" s="6">
        <v>3</v>
      </c>
      <c r="E105" s="30">
        <v>0</v>
      </c>
      <c r="F105" s="42">
        <f t="shared" si="18"/>
        <v>0</v>
      </c>
      <c r="G105" s="41">
        <f t="shared" si="25"/>
        <v>0</v>
      </c>
    </row>
    <row r="106" spans="1:8" s="31" customFormat="1">
      <c r="A106" s="1"/>
      <c r="B106" s="2"/>
      <c r="C106" s="6"/>
      <c r="D106" s="6"/>
      <c r="E106" s="30">
        <v>0</v>
      </c>
      <c r="F106" s="42">
        <f t="shared" si="18"/>
        <v>0</v>
      </c>
      <c r="G106" s="41">
        <f t="shared" si="25"/>
        <v>0</v>
      </c>
    </row>
    <row r="107" spans="1:8" s="31" customFormat="1">
      <c r="A107" s="1"/>
      <c r="B107" s="2" t="s">
        <v>59</v>
      </c>
      <c r="C107" s="6" t="s">
        <v>8</v>
      </c>
      <c r="D107" s="6">
        <v>1</v>
      </c>
      <c r="E107" s="30">
        <v>0</v>
      </c>
      <c r="F107" s="42">
        <f t="shared" si="18"/>
        <v>0</v>
      </c>
      <c r="G107" s="41">
        <f t="shared" si="1"/>
        <v>0</v>
      </c>
    </row>
    <row r="108" spans="1:8" s="31" customFormat="1">
      <c r="A108" s="1"/>
      <c r="B108" s="2"/>
      <c r="C108" s="6"/>
      <c r="D108" s="6"/>
      <c r="E108" s="30">
        <v>0</v>
      </c>
      <c r="F108" s="42">
        <f t="shared" si="18"/>
        <v>0</v>
      </c>
      <c r="G108" s="41">
        <f t="shared" si="1"/>
        <v>0</v>
      </c>
    </row>
    <row r="109" spans="1:8" s="31" customFormat="1">
      <c r="A109" s="1"/>
      <c r="B109" s="2" t="s">
        <v>13</v>
      </c>
      <c r="C109" s="6" t="s">
        <v>8</v>
      </c>
      <c r="D109" s="6">
        <v>1</v>
      </c>
      <c r="E109" s="30">
        <v>0</v>
      </c>
      <c r="F109" s="42">
        <f t="shared" si="18"/>
        <v>0</v>
      </c>
      <c r="G109" s="41">
        <f t="shared" si="1"/>
        <v>0</v>
      </c>
    </row>
    <row r="110" spans="1:8" s="31" customFormat="1">
      <c r="A110" s="1"/>
      <c r="B110" s="2"/>
      <c r="C110" s="6"/>
      <c r="D110" s="6"/>
      <c r="E110" s="30">
        <v>0</v>
      </c>
      <c r="F110" s="43">
        <f t="shared" si="18"/>
        <v>0</v>
      </c>
      <c r="G110" s="41">
        <f t="shared" si="1"/>
        <v>0</v>
      </c>
      <c r="H110" s="32"/>
    </row>
    <row r="111" spans="1:8" s="31" customFormat="1">
      <c r="A111" s="1"/>
      <c r="B111" s="3" t="s">
        <v>6</v>
      </c>
      <c r="C111" s="6"/>
      <c r="D111" s="6"/>
      <c r="E111" s="30">
        <v>0</v>
      </c>
      <c r="F111" s="42">
        <f>SUM(F98:F110)</f>
        <v>0</v>
      </c>
      <c r="G111" s="35"/>
    </row>
    <row r="112" spans="1:8" s="31" customFormat="1">
      <c r="A112" s="1"/>
      <c r="B112" s="2"/>
      <c r="C112" s="6"/>
      <c r="D112" s="6"/>
      <c r="E112" s="30">
        <v>0</v>
      </c>
      <c r="F112" s="42">
        <f t="shared" si="18"/>
        <v>0</v>
      </c>
      <c r="G112" s="41">
        <f t="shared" ref="G112:G118" si="26">F112</f>
        <v>0</v>
      </c>
    </row>
    <row r="113" spans="1:8" s="31" customFormat="1">
      <c r="A113" s="1" t="s">
        <v>23</v>
      </c>
      <c r="B113" s="4" t="s">
        <v>53</v>
      </c>
      <c r="C113" s="6"/>
      <c r="D113" s="6"/>
      <c r="E113" s="30">
        <v>0</v>
      </c>
      <c r="F113" s="42">
        <f t="shared" si="18"/>
        <v>0</v>
      </c>
      <c r="G113" s="41">
        <f t="shared" si="26"/>
        <v>0</v>
      </c>
      <c r="H113" s="32"/>
    </row>
    <row r="114" spans="1:8" s="31" customFormat="1">
      <c r="A114" s="1"/>
      <c r="B114" s="2"/>
      <c r="C114" s="6"/>
      <c r="D114" s="6"/>
      <c r="E114" s="30">
        <v>0</v>
      </c>
      <c r="F114" s="42">
        <f t="shared" si="18"/>
        <v>0</v>
      </c>
      <c r="G114" s="41">
        <f t="shared" si="26"/>
        <v>0</v>
      </c>
    </row>
    <row r="115" spans="1:8" s="31" customFormat="1">
      <c r="A115" s="1"/>
      <c r="B115" s="2" t="s">
        <v>54</v>
      </c>
      <c r="C115" s="6" t="s">
        <v>8</v>
      </c>
      <c r="D115" s="6">
        <v>1</v>
      </c>
      <c r="E115" s="30">
        <v>0</v>
      </c>
      <c r="F115" s="42">
        <f t="shared" si="18"/>
        <v>0</v>
      </c>
      <c r="G115" s="41">
        <f t="shared" si="26"/>
        <v>0</v>
      </c>
    </row>
    <row r="116" spans="1:8" s="31" customFormat="1">
      <c r="A116" s="1"/>
      <c r="B116" s="2"/>
      <c r="C116" s="6"/>
      <c r="D116" s="6"/>
      <c r="E116" s="30">
        <v>0</v>
      </c>
      <c r="F116" s="42">
        <f t="shared" si="18"/>
        <v>0</v>
      </c>
      <c r="G116" s="41">
        <f t="shared" si="26"/>
        <v>0</v>
      </c>
    </row>
    <row r="117" spans="1:8" s="31" customFormat="1">
      <c r="A117" s="1"/>
      <c r="B117" s="2" t="s">
        <v>13</v>
      </c>
      <c r="C117" s="6" t="s">
        <v>8</v>
      </c>
      <c r="D117" s="6">
        <v>1</v>
      </c>
      <c r="E117" s="30">
        <v>0</v>
      </c>
      <c r="F117" s="42">
        <f t="shared" si="18"/>
        <v>0</v>
      </c>
      <c r="G117" s="41">
        <f t="shared" si="26"/>
        <v>0</v>
      </c>
    </row>
    <row r="118" spans="1:8" s="31" customFormat="1">
      <c r="A118" s="1"/>
      <c r="B118" s="2"/>
      <c r="C118" s="6"/>
      <c r="D118" s="6"/>
      <c r="E118" s="30">
        <v>0</v>
      </c>
      <c r="F118" s="43">
        <f t="shared" si="18"/>
        <v>0</v>
      </c>
      <c r="G118" s="41">
        <f t="shared" si="26"/>
        <v>0</v>
      </c>
      <c r="H118" s="32"/>
    </row>
    <row r="119" spans="1:8" s="31" customFormat="1">
      <c r="A119" s="1"/>
      <c r="B119" s="3" t="s">
        <v>6</v>
      </c>
      <c r="C119" s="6"/>
      <c r="D119" s="6"/>
      <c r="E119" s="30">
        <v>0</v>
      </c>
      <c r="F119" s="42">
        <f>SUM(F114:F118)</f>
        <v>0</v>
      </c>
      <c r="G119" s="35"/>
    </row>
    <row r="120" spans="1:8" s="31" customFormat="1">
      <c r="A120" s="1"/>
      <c r="B120" s="2"/>
      <c r="C120" s="6"/>
      <c r="D120" s="6"/>
      <c r="E120" s="30">
        <v>0</v>
      </c>
      <c r="F120" s="43">
        <f t="shared" si="18"/>
        <v>0</v>
      </c>
      <c r="G120" s="41">
        <f t="shared" si="1"/>
        <v>0</v>
      </c>
      <c r="H120" s="44"/>
    </row>
    <row r="121" spans="1:8" s="31" customFormat="1">
      <c r="A121" s="1"/>
      <c r="B121" s="5" t="s">
        <v>9</v>
      </c>
      <c r="C121" s="6"/>
      <c r="D121" s="6"/>
      <c r="E121" s="30">
        <v>0</v>
      </c>
      <c r="F121" s="42">
        <f>SUM(F6:F120)/2</f>
        <v>0</v>
      </c>
      <c r="G121" s="41">
        <f>SUM(G6:G120)</f>
        <v>0</v>
      </c>
    </row>
    <row r="122" spans="1:8" s="31" customFormat="1">
      <c r="A122" s="1"/>
      <c r="B122" s="5" t="s">
        <v>10</v>
      </c>
      <c r="C122" s="6"/>
      <c r="D122" s="6"/>
      <c r="E122" s="30">
        <v>0</v>
      </c>
      <c r="F122" s="42">
        <f>F121*0.2</f>
        <v>0</v>
      </c>
      <c r="G122" s="35"/>
      <c r="H122" s="32"/>
    </row>
    <row r="123" spans="1:8" s="31" customFormat="1">
      <c r="A123" s="1"/>
      <c r="B123" s="5" t="s">
        <v>11</v>
      </c>
      <c r="C123" s="6"/>
      <c r="D123" s="6"/>
      <c r="E123" s="30">
        <v>0</v>
      </c>
      <c r="F123" s="42">
        <f>SUM(F121:F122)</f>
        <v>0</v>
      </c>
      <c r="G123" s="35"/>
    </row>
    <row r="124" spans="1:8" s="31" customFormat="1">
      <c r="A124" s="7"/>
      <c r="B124" s="37"/>
      <c r="C124" s="38"/>
      <c r="D124" s="39"/>
      <c r="E124" s="36">
        <v>0</v>
      </c>
      <c r="F124" s="42">
        <f t="shared" ref="F124" si="27">D124*E124</f>
        <v>0</v>
      </c>
      <c r="G124" s="41">
        <f t="shared" si="1"/>
        <v>0</v>
      </c>
    </row>
  </sheetData>
  <mergeCells count="1">
    <mergeCell ref="F2:F3"/>
  </mergeCells>
  <conditionalFormatting sqref="D5:D6 A1:C6 E5:G5 D1:G4">
    <cfRule type="cellIs" dxfId="365" priority="738" stopIfTrue="1" operator="lessThan">
      <formula>0</formula>
    </cfRule>
  </conditionalFormatting>
  <conditionalFormatting sqref="G6">
    <cfRule type="expression" dxfId="364" priority="737" stopIfTrue="1">
      <formula>ISBLANK(G6)</formula>
    </cfRule>
  </conditionalFormatting>
  <conditionalFormatting sqref="E6:F8 F64:F70 F96:F110 F112:F118 E120:F124 F9:F24 F26:F62 F72:F94 E9:E119">
    <cfRule type="cellIs" dxfId="363" priority="735" stopIfTrue="1" operator="lessThan">
      <formula>0</formula>
    </cfRule>
    <cfRule type="expression" dxfId="362" priority="736" stopIfTrue="1">
      <formula>ISBLANK(E6)</formula>
    </cfRule>
  </conditionalFormatting>
  <conditionalFormatting sqref="A122">
    <cfRule type="cellIs" dxfId="361" priority="731" stopIfTrue="1" operator="lessThan">
      <formula>0</formula>
    </cfRule>
  </conditionalFormatting>
  <conditionalFormatting sqref="B122:D122">
    <cfRule type="cellIs" dxfId="360" priority="734" stopIfTrue="1" operator="lessThan">
      <formula>0</formula>
    </cfRule>
  </conditionalFormatting>
  <conditionalFormatting sqref="A123">
    <cfRule type="cellIs" dxfId="359" priority="722" stopIfTrue="1" operator="lessThan">
      <formula>0</formula>
    </cfRule>
  </conditionalFormatting>
  <conditionalFormatting sqref="B123:D123">
    <cfRule type="cellIs" dxfId="358" priority="725" stopIfTrue="1" operator="lessThan">
      <formula>0</formula>
    </cfRule>
  </conditionalFormatting>
  <conditionalFormatting sqref="A124">
    <cfRule type="cellIs" dxfId="357" priority="726" stopIfTrue="1" operator="lessThan">
      <formula>0</formula>
    </cfRule>
  </conditionalFormatting>
  <conditionalFormatting sqref="B124:D124">
    <cfRule type="cellIs" dxfId="356" priority="730" stopIfTrue="1" operator="lessThan">
      <formula>0</formula>
    </cfRule>
  </conditionalFormatting>
  <conditionalFormatting sqref="G124">
    <cfRule type="expression" dxfId="355" priority="729" stopIfTrue="1">
      <formula>ISBLANK(G124)</formula>
    </cfRule>
  </conditionalFormatting>
  <conditionalFormatting sqref="B121:D121">
    <cfRule type="cellIs" dxfId="354" priority="721" stopIfTrue="1" operator="lessThan">
      <formula>0</formula>
    </cfRule>
  </conditionalFormatting>
  <conditionalFormatting sqref="G121">
    <cfRule type="expression" dxfId="353" priority="720" stopIfTrue="1">
      <formula>ISBLANK(G121)</formula>
    </cfRule>
  </conditionalFormatting>
  <conditionalFormatting sqref="A121">
    <cfRule type="cellIs" dxfId="352" priority="717" stopIfTrue="1" operator="lessThan">
      <formula>0</formula>
    </cfRule>
  </conditionalFormatting>
  <conditionalFormatting sqref="A120">
    <cfRule type="cellIs" dxfId="351" priority="712" stopIfTrue="1" operator="lessThan">
      <formula>0</formula>
    </cfRule>
  </conditionalFormatting>
  <conditionalFormatting sqref="B120:D120">
    <cfRule type="cellIs" dxfId="350" priority="716" stopIfTrue="1" operator="lessThan">
      <formula>0</formula>
    </cfRule>
  </conditionalFormatting>
  <conditionalFormatting sqref="G120">
    <cfRule type="expression" dxfId="349" priority="715" stopIfTrue="1">
      <formula>ISBLANK(G120)</formula>
    </cfRule>
  </conditionalFormatting>
  <conditionalFormatting sqref="B110:D110">
    <cfRule type="cellIs" dxfId="348" priority="711" stopIfTrue="1" operator="lessThan">
      <formula>0</formula>
    </cfRule>
  </conditionalFormatting>
  <conditionalFormatting sqref="A110">
    <cfRule type="cellIs" dxfId="347" priority="708" stopIfTrue="1" operator="lessThan">
      <formula>0</formula>
    </cfRule>
  </conditionalFormatting>
  <conditionalFormatting sqref="A111 A119">
    <cfRule type="cellIs" dxfId="346" priority="704" stopIfTrue="1" operator="lessThan">
      <formula>0</formula>
    </cfRule>
  </conditionalFormatting>
  <conditionalFormatting sqref="B111:D111 B119:D119">
    <cfRule type="cellIs" dxfId="345" priority="707" stopIfTrue="1" operator="lessThan">
      <formula>0</formula>
    </cfRule>
  </conditionalFormatting>
  <conditionalFormatting sqref="B109:D109">
    <cfRule type="cellIs" dxfId="344" priority="698" stopIfTrue="1" operator="lessThan">
      <formula>0</formula>
    </cfRule>
  </conditionalFormatting>
  <conditionalFormatting sqref="G109">
    <cfRule type="expression" dxfId="343" priority="697" stopIfTrue="1">
      <formula>ISBLANK(G109)</formula>
    </cfRule>
  </conditionalFormatting>
  <conditionalFormatting sqref="A109">
    <cfRule type="cellIs" dxfId="342" priority="694" stopIfTrue="1" operator="lessThan">
      <formula>0</formula>
    </cfRule>
  </conditionalFormatting>
  <conditionalFormatting sqref="B97:D97">
    <cfRule type="cellIs" dxfId="341" priority="703" stopIfTrue="1" operator="lessThan">
      <formula>0</formula>
    </cfRule>
  </conditionalFormatting>
  <conditionalFormatting sqref="G97">
    <cfRule type="expression" dxfId="340" priority="702" stopIfTrue="1">
      <formula>ISBLANK(G97)</formula>
    </cfRule>
  </conditionalFormatting>
  <conditionalFormatting sqref="A97">
    <cfRule type="cellIs" dxfId="339" priority="699" stopIfTrue="1" operator="lessThan">
      <formula>0</formula>
    </cfRule>
  </conditionalFormatting>
  <conditionalFormatting sqref="A108">
    <cfRule type="cellIs" dxfId="338" priority="689" stopIfTrue="1" operator="lessThan">
      <formula>0</formula>
    </cfRule>
  </conditionalFormatting>
  <conditionalFormatting sqref="B108:D108">
    <cfRule type="cellIs" dxfId="337" priority="693" stopIfTrue="1" operator="lessThan">
      <formula>0</formula>
    </cfRule>
  </conditionalFormatting>
  <conditionalFormatting sqref="G108">
    <cfRule type="expression" dxfId="336" priority="692" stopIfTrue="1">
      <formula>ISBLANK(G108)</formula>
    </cfRule>
  </conditionalFormatting>
  <conditionalFormatting sqref="A98">
    <cfRule type="cellIs" dxfId="335" priority="684" stopIfTrue="1" operator="lessThan">
      <formula>0</formula>
    </cfRule>
  </conditionalFormatting>
  <conditionalFormatting sqref="B98:D98">
    <cfRule type="cellIs" dxfId="334" priority="688" stopIfTrue="1" operator="lessThan">
      <formula>0</formula>
    </cfRule>
  </conditionalFormatting>
  <conditionalFormatting sqref="G98">
    <cfRule type="expression" dxfId="333" priority="687" stopIfTrue="1">
      <formula>ISBLANK(G98)</formula>
    </cfRule>
  </conditionalFormatting>
  <conditionalFormatting sqref="B11:D11">
    <cfRule type="cellIs" dxfId="332" priority="673" stopIfTrue="1" operator="lessThan">
      <formula>0</formula>
    </cfRule>
  </conditionalFormatting>
  <conditionalFormatting sqref="B10:D10">
    <cfRule type="cellIs" dxfId="331" priority="683" stopIfTrue="1" operator="lessThan">
      <formula>0</formula>
    </cfRule>
  </conditionalFormatting>
  <conditionalFormatting sqref="G10">
    <cfRule type="expression" dxfId="330" priority="682" stopIfTrue="1">
      <formula>ISBLANK(G10)</formula>
    </cfRule>
  </conditionalFormatting>
  <conditionalFormatting sqref="A10">
    <cfRule type="cellIs" dxfId="329" priority="679" stopIfTrue="1" operator="lessThan">
      <formula>0</formula>
    </cfRule>
  </conditionalFormatting>
  <conditionalFormatting sqref="A12 A18">
    <cfRule type="cellIs" dxfId="328" priority="674" stopIfTrue="1" operator="lessThan">
      <formula>0</formula>
    </cfRule>
  </conditionalFormatting>
  <conditionalFormatting sqref="A11">
    <cfRule type="cellIs" dxfId="327" priority="670" stopIfTrue="1" operator="lessThan">
      <formula>0</formula>
    </cfRule>
  </conditionalFormatting>
  <conditionalFormatting sqref="B12:D12 B18:D18">
    <cfRule type="cellIs" dxfId="326" priority="678" stopIfTrue="1" operator="lessThan">
      <formula>0</formula>
    </cfRule>
  </conditionalFormatting>
  <conditionalFormatting sqref="G12 G18">
    <cfRule type="expression" dxfId="325" priority="677" stopIfTrue="1">
      <formula>ISBLANK(G12)</formula>
    </cfRule>
  </conditionalFormatting>
  <conditionalFormatting sqref="B24:D24">
    <cfRule type="cellIs" dxfId="324" priority="650" stopIfTrue="1" operator="lessThan">
      <formula>0</formula>
    </cfRule>
  </conditionalFormatting>
  <conditionalFormatting sqref="B25:D25">
    <cfRule type="cellIs" dxfId="323" priority="654" stopIfTrue="1" operator="lessThan">
      <formula>0</formula>
    </cfRule>
  </conditionalFormatting>
  <conditionalFormatting sqref="G7">
    <cfRule type="expression" dxfId="322" priority="663" stopIfTrue="1">
      <formula>ISBLANK(G7)</formula>
    </cfRule>
  </conditionalFormatting>
  <conditionalFormatting sqref="A8">
    <cfRule type="cellIs" dxfId="321" priority="665" stopIfTrue="1" operator="lessThan">
      <formula>0</formula>
    </cfRule>
  </conditionalFormatting>
  <conditionalFormatting sqref="A7">
    <cfRule type="cellIs" dxfId="320" priority="660" stopIfTrue="1" operator="lessThan">
      <formula>0</formula>
    </cfRule>
  </conditionalFormatting>
  <conditionalFormatting sqref="B8:D8">
    <cfRule type="cellIs" dxfId="319" priority="669" stopIfTrue="1" operator="lessThan">
      <formula>0</formula>
    </cfRule>
  </conditionalFormatting>
  <conditionalFormatting sqref="G8">
    <cfRule type="expression" dxfId="318" priority="668" stopIfTrue="1">
      <formula>ISBLANK(G8)</formula>
    </cfRule>
  </conditionalFormatting>
  <conditionalFormatting sqref="B7:D7">
    <cfRule type="cellIs" dxfId="317" priority="664" stopIfTrue="1" operator="lessThan">
      <formula>0</formula>
    </cfRule>
  </conditionalFormatting>
  <conditionalFormatting sqref="B26:D26">
    <cfRule type="cellIs" dxfId="316" priority="659" stopIfTrue="1" operator="lessThan">
      <formula>0</formula>
    </cfRule>
  </conditionalFormatting>
  <conditionalFormatting sqref="G20">
    <cfRule type="expression" dxfId="315" priority="645" stopIfTrue="1">
      <formula>ISBLANK(G20)</formula>
    </cfRule>
  </conditionalFormatting>
  <conditionalFormatting sqref="B21:D21">
    <cfRule type="cellIs" dxfId="314" priority="621" stopIfTrue="1" operator="lessThan">
      <formula>0</formula>
    </cfRule>
  </conditionalFormatting>
  <conditionalFormatting sqref="B22:D22">
    <cfRule type="cellIs" dxfId="313" priority="626" stopIfTrue="1" operator="lessThan">
      <formula>0</formula>
    </cfRule>
  </conditionalFormatting>
  <conditionalFormatting sqref="G110">
    <cfRule type="expression" dxfId="312" priority="614" stopIfTrue="1">
      <formula>ISBLANK(G110)</formula>
    </cfRule>
  </conditionalFormatting>
  <conditionalFormatting sqref="A19">
    <cfRule type="cellIs" dxfId="311" priority="637" stopIfTrue="1" operator="lessThan">
      <formula>0</formula>
    </cfRule>
  </conditionalFormatting>
  <conditionalFormatting sqref="B19:D19">
    <cfRule type="cellIs" dxfId="310" priority="641" stopIfTrue="1" operator="lessThan">
      <formula>0</formula>
    </cfRule>
  </conditionalFormatting>
  <conditionalFormatting sqref="G19">
    <cfRule type="expression" dxfId="309" priority="640" stopIfTrue="1">
      <formula>ISBLANK(G19)</formula>
    </cfRule>
  </conditionalFormatting>
  <conditionalFormatting sqref="G24">
    <cfRule type="expression" dxfId="308" priority="634" stopIfTrue="1">
      <formula>ISBLANK(G24)</formula>
    </cfRule>
  </conditionalFormatting>
  <conditionalFormatting sqref="A20">
    <cfRule type="cellIs" dxfId="307" priority="642" stopIfTrue="1" operator="lessThan">
      <formula>0</formula>
    </cfRule>
  </conditionalFormatting>
  <conditionalFormatting sqref="B20:D20">
    <cfRule type="cellIs" dxfId="306" priority="646" stopIfTrue="1" operator="lessThan">
      <formula>0</formula>
    </cfRule>
  </conditionalFormatting>
  <conditionalFormatting sqref="A26">
    <cfRule type="cellIs" dxfId="305" priority="655" stopIfTrue="1" operator="lessThan">
      <formula>0</formula>
    </cfRule>
  </conditionalFormatting>
  <conditionalFormatting sqref="G26">
    <cfRule type="expression" dxfId="304" priority="658" stopIfTrue="1">
      <formula>ISBLANK(G26)</formula>
    </cfRule>
  </conditionalFormatting>
  <conditionalFormatting sqref="A21">
    <cfRule type="cellIs" dxfId="303" priority="617" stopIfTrue="1" operator="lessThan">
      <formula>0</formula>
    </cfRule>
  </conditionalFormatting>
  <conditionalFormatting sqref="G21">
    <cfRule type="expression" dxfId="302" priority="620" stopIfTrue="1">
      <formula>ISBLANK(G21)</formula>
    </cfRule>
  </conditionalFormatting>
  <conditionalFormatting sqref="B23:D23">
    <cfRule type="cellIs" dxfId="301" priority="631" stopIfTrue="1" operator="lessThan">
      <formula>0</formula>
    </cfRule>
  </conditionalFormatting>
  <conditionalFormatting sqref="A25">
    <cfRule type="cellIs" dxfId="300" priority="651" stopIfTrue="1" operator="lessThan">
      <formula>0</formula>
    </cfRule>
  </conditionalFormatting>
  <conditionalFormatting sqref="A24">
    <cfRule type="cellIs" dxfId="299" priority="647" stopIfTrue="1" operator="lessThan">
      <formula>0</formula>
    </cfRule>
  </conditionalFormatting>
  <conditionalFormatting sqref="A23">
    <cfRule type="cellIs" dxfId="298" priority="627" stopIfTrue="1" operator="lessThan">
      <formula>0</formula>
    </cfRule>
  </conditionalFormatting>
  <conditionalFormatting sqref="G23">
    <cfRule type="expression" dxfId="297" priority="630" stopIfTrue="1">
      <formula>ISBLANK(G23)</formula>
    </cfRule>
  </conditionalFormatting>
  <conditionalFormatting sqref="A22">
    <cfRule type="cellIs" dxfId="296" priority="622" stopIfTrue="1" operator="lessThan">
      <formula>0</formula>
    </cfRule>
  </conditionalFormatting>
  <conditionalFormatting sqref="G22">
    <cfRule type="expression" dxfId="295" priority="625" stopIfTrue="1">
      <formula>ISBLANK(G22)</formula>
    </cfRule>
  </conditionalFormatting>
  <conditionalFormatting sqref="F25">
    <cfRule type="cellIs" dxfId="294" priority="635" stopIfTrue="1" operator="lessThan">
      <formula>0</formula>
    </cfRule>
    <cfRule type="expression" dxfId="293" priority="636" stopIfTrue="1">
      <formula>ISBLANK(F25)</formula>
    </cfRule>
  </conditionalFormatting>
  <conditionalFormatting sqref="F111 F119">
    <cfRule type="cellIs" dxfId="292" priority="615" stopIfTrue="1" operator="lessThan">
      <formula>0</formula>
    </cfRule>
    <cfRule type="expression" dxfId="291" priority="616" stopIfTrue="1">
      <formula>ISBLANK(F111)</formula>
    </cfRule>
  </conditionalFormatting>
  <conditionalFormatting sqref="A102">
    <cfRule type="cellIs" dxfId="290" priority="607" stopIfTrue="1" operator="lessThan">
      <formula>0</formula>
    </cfRule>
  </conditionalFormatting>
  <conditionalFormatting sqref="B64:D64">
    <cfRule type="cellIs" dxfId="289" priority="596" stopIfTrue="1" operator="lessThan">
      <formula>0</formula>
    </cfRule>
  </conditionalFormatting>
  <conditionalFormatting sqref="B102:D102">
    <cfRule type="cellIs" dxfId="288" priority="611" stopIfTrue="1" operator="lessThan">
      <formula>0</formula>
    </cfRule>
  </conditionalFormatting>
  <conditionalFormatting sqref="G102">
    <cfRule type="expression" dxfId="287" priority="610" stopIfTrue="1">
      <formula>ISBLANK(G102)</formula>
    </cfRule>
  </conditionalFormatting>
  <conditionalFormatting sqref="B101:D101">
    <cfRule type="cellIs" dxfId="286" priority="606" stopIfTrue="1" operator="lessThan">
      <formula>0</formula>
    </cfRule>
  </conditionalFormatting>
  <conditionalFormatting sqref="G101">
    <cfRule type="expression" dxfId="285" priority="605" stopIfTrue="1">
      <formula>ISBLANK(G101)</formula>
    </cfRule>
  </conditionalFormatting>
  <conditionalFormatting sqref="A101">
    <cfRule type="cellIs" dxfId="284" priority="602" stopIfTrue="1" operator="lessThan">
      <formula>0</formula>
    </cfRule>
  </conditionalFormatting>
  <conditionalFormatting sqref="A9">
    <cfRule type="cellIs" dxfId="283" priority="597" stopIfTrue="1" operator="lessThan">
      <formula>0</formula>
    </cfRule>
  </conditionalFormatting>
  <conditionalFormatting sqref="A62">
    <cfRule type="cellIs" dxfId="282" priority="584" stopIfTrue="1" operator="lessThan">
      <formula>0</formula>
    </cfRule>
  </conditionalFormatting>
  <conditionalFormatting sqref="A63">
    <cfRule type="cellIs" dxfId="281" priority="588" stopIfTrue="1" operator="lessThan">
      <formula>0</formula>
    </cfRule>
  </conditionalFormatting>
  <conditionalFormatting sqref="G27">
    <cfRule type="expression" dxfId="280" priority="577" stopIfTrue="1">
      <formula>ISBLANK(G27)</formula>
    </cfRule>
  </conditionalFormatting>
  <conditionalFormatting sqref="B61:D61">
    <cfRule type="cellIs" dxfId="279" priority="573" stopIfTrue="1" operator="lessThan">
      <formula>0</formula>
    </cfRule>
  </conditionalFormatting>
  <conditionalFormatting sqref="G61">
    <cfRule type="expression" dxfId="278" priority="572" stopIfTrue="1">
      <formula>ISBLANK(G61)</formula>
    </cfRule>
  </conditionalFormatting>
  <conditionalFormatting sqref="A61">
    <cfRule type="cellIs" dxfId="277" priority="569" stopIfTrue="1" operator="lessThan">
      <formula>0</formula>
    </cfRule>
  </conditionalFormatting>
  <conditionalFormatting sqref="A27">
    <cfRule type="cellIs" dxfId="276" priority="574" stopIfTrue="1" operator="lessThan">
      <formula>0</formula>
    </cfRule>
  </conditionalFormatting>
  <conditionalFormatting sqref="B27:D27">
    <cfRule type="cellIs" dxfId="275" priority="578" stopIfTrue="1" operator="lessThan">
      <formula>0</formula>
    </cfRule>
  </conditionalFormatting>
  <conditionalFormatting sqref="B9:D9">
    <cfRule type="cellIs" dxfId="274" priority="601" stopIfTrue="1" operator="lessThan">
      <formula>0</formula>
    </cfRule>
  </conditionalFormatting>
  <conditionalFormatting sqref="G9">
    <cfRule type="expression" dxfId="273" priority="600" stopIfTrue="1">
      <formula>ISBLANK(G9)</formula>
    </cfRule>
  </conditionalFormatting>
  <conditionalFormatting sqref="G60">
    <cfRule type="expression" dxfId="272" priority="562" stopIfTrue="1">
      <formula>ISBLANK(G60)</formula>
    </cfRule>
  </conditionalFormatting>
  <conditionalFormatting sqref="A60">
    <cfRule type="cellIs" dxfId="271" priority="559" stopIfTrue="1" operator="lessThan">
      <formula>0</formula>
    </cfRule>
  </conditionalFormatting>
  <conditionalFormatting sqref="B60:D60">
    <cfRule type="cellIs" dxfId="270" priority="563" stopIfTrue="1" operator="lessThan">
      <formula>0</formula>
    </cfRule>
  </conditionalFormatting>
  <conditionalFormatting sqref="A37">
    <cfRule type="cellIs" dxfId="269" priority="544" stopIfTrue="1" operator="lessThan">
      <formula>0</formula>
    </cfRule>
  </conditionalFormatting>
  <conditionalFormatting sqref="C37:D37">
    <cfRule type="cellIs" dxfId="268" priority="548" stopIfTrue="1" operator="lessThan">
      <formula>0</formula>
    </cfRule>
  </conditionalFormatting>
  <conditionalFormatting sqref="G37">
    <cfRule type="expression" dxfId="267" priority="547" stopIfTrue="1">
      <formula>ISBLANK(G37)</formula>
    </cfRule>
  </conditionalFormatting>
  <conditionalFormatting sqref="G62">
    <cfRule type="expression" dxfId="266" priority="566" stopIfTrue="1">
      <formula>ISBLANK(G62)</formula>
    </cfRule>
  </conditionalFormatting>
  <conditionalFormatting sqref="C38:D38">
    <cfRule type="cellIs" dxfId="265" priority="553" stopIfTrue="1" operator="lessThan">
      <formula>0</formula>
    </cfRule>
  </conditionalFormatting>
  <conditionalFormatting sqref="G64">
    <cfRule type="expression" dxfId="264" priority="595" stopIfTrue="1">
      <formula>ISBLANK(G64)</formula>
    </cfRule>
  </conditionalFormatting>
  <conditionalFormatting sqref="A64">
    <cfRule type="cellIs" dxfId="263" priority="592" stopIfTrue="1" operator="lessThan">
      <formula>0</formula>
    </cfRule>
  </conditionalFormatting>
  <conditionalFormatting sqref="B63:D63">
    <cfRule type="cellIs" dxfId="262" priority="591" stopIfTrue="1" operator="lessThan">
      <formula>0</formula>
    </cfRule>
  </conditionalFormatting>
  <conditionalFormatting sqref="B62:D62">
    <cfRule type="cellIs" dxfId="261" priority="587" stopIfTrue="1" operator="lessThan">
      <formula>0</formula>
    </cfRule>
  </conditionalFormatting>
  <conditionalFormatting sqref="A38">
    <cfRule type="cellIs" dxfId="260" priority="549" stopIfTrue="1" operator="lessThan">
      <formula>0</formula>
    </cfRule>
  </conditionalFormatting>
  <conditionalFormatting sqref="G38">
    <cfRule type="expression" dxfId="259" priority="552" stopIfTrue="1">
      <formula>ISBLANK(G38)</formula>
    </cfRule>
  </conditionalFormatting>
  <conditionalFormatting sqref="F63">
    <cfRule type="cellIs" dxfId="258" priority="567" stopIfTrue="1" operator="lessThan">
      <formula>0</formula>
    </cfRule>
    <cfRule type="expression" dxfId="257" priority="568" stopIfTrue="1">
      <formula>ISBLANK(F63)</formula>
    </cfRule>
  </conditionalFormatting>
  <conditionalFormatting sqref="A39">
    <cfRule type="cellIs" dxfId="256" priority="534" stopIfTrue="1" operator="lessThan">
      <formula>0</formula>
    </cfRule>
  </conditionalFormatting>
  <conditionalFormatting sqref="C39:D39">
    <cfRule type="cellIs" dxfId="255" priority="538" stopIfTrue="1" operator="lessThan">
      <formula>0</formula>
    </cfRule>
  </conditionalFormatting>
  <conditionalFormatting sqref="G39">
    <cfRule type="expression" dxfId="254" priority="537" stopIfTrue="1">
      <formula>ISBLANK(G39)</formula>
    </cfRule>
  </conditionalFormatting>
  <conditionalFormatting sqref="C40:D40">
    <cfRule type="cellIs" dxfId="253" priority="527" stopIfTrue="1" operator="lessThan">
      <formula>0</formula>
    </cfRule>
  </conditionalFormatting>
  <conditionalFormatting sqref="C43:D43">
    <cfRule type="cellIs" dxfId="252" priority="532" stopIfTrue="1" operator="lessThan">
      <formula>0</formula>
    </cfRule>
  </conditionalFormatting>
  <conditionalFormatting sqref="G43">
    <cfRule type="expression" dxfId="251" priority="531" stopIfTrue="1">
      <formula>ISBLANK(G43)</formula>
    </cfRule>
  </conditionalFormatting>
  <conditionalFormatting sqref="A43">
    <cfRule type="cellIs" dxfId="250" priority="528" stopIfTrue="1" operator="lessThan">
      <formula>0</formula>
    </cfRule>
  </conditionalFormatting>
  <conditionalFormatting sqref="G40">
    <cfRule type="expression" dxfId="249" priority="526" stopIfTrue="1">
      <formula>ISBLANK(G40)</formula>
    </cfRule>
  </conditionalFormatting>
  <conditionalFormatting sqref="A40">
    <cfRule type="cellIs" dxfId="248" priority="523" stopIfTrue="1" operator="lessThan">
      <formula>0</formula>
    </cfRule>
  </conditionalFormatting>
  <conditionalFormatting sqref="B44:D44">
    <cfRule type="cellIs" dxfId="247" priority="517" stopIfTrue="1" operator="lessThan">
      <formula>0</formula>
    </cfRule>
  </conditionalFormatting>
  <conditionalFormatting sqref="G44">
    <cfRule type="expression" dxfId="246" priority="516" stopIfTrue="1">
      <formula>ISBLANK(G44)</formula>
    </cfRule>
  </conditionalFormatting>
  <conditionalFormatting sqref="A44">
    <cfRule type="cellIs" dxfId="245" priority="513" stopIfTrue="1" operator="lessThan">
      <formula>0</formula>
    </cfRule>
  </conditionalFormatting>
  <conditionalFormatting sqref="B47:D47">
    <cfRule type="cellIs" dxfId="244" priority="512" stopIfTrue="1" operator="lessThan">
      <formula>0</formula>
    </cfRule>
  </conditionalFormatting>
  <conditionalFormatting sqref="G47">
    <cfRule type="expression" dxfId="243" priority="511" stopIfTrue="1">
      <formula>ISBLANK(G47)</formula>
    </cfRule>
  </conditionalFormatting>
  <conditionalFormatting sqref="A47">
    <cfRule type="cellIs" dxfId="242" priority="508" stopIfTrue="1" operator="lessThan">
      <formula>0</formula>
    </cfRule>
  </conditionalFormatting>
  <conditionalFormatting sqref="B46:D46">
    <cfRule type="cellIs" dxfId="241" priority="507" stopIfTrue="1" operator="lessThan">
      <formula>0</formula>
    </cfRule>
  </conditionalFormatting>
  <conditionalFormatting sqref="G46">
    <cfRule type="expression" dxfId="240" priority="506" stopIfTrue="1">
      <formula>ISBLANK(G46)</formula>
    </cfRule>
  </conditionalFormatting>
  <conditionalFormatting sqref="A46">
    <cfRule type="cellIs" dxfId="239" priority="503" stopIfTrue="1" operator="lessThan">
      <formula>0</formula>
    </cfRule>
  </conditionalFormatting>
  <conditionalFormatting sqref="B70:D70">
    <cfRule type="cellIs" dxfId="238" priority="493" stopIfTrue="1" operator="lessThan">
      <formula>0</formula>
    </cfRule>
  </conditionalFormatting>
  <conditionalFormatting sqref="B71:D71">
    <cfRule type="cellIs" dxfId="237" priority="497" stopIfTrue="1" operator="lessThan">
      <formula>0</formula>
    </cfRule>
  </conditionalFormatting>
  <conditionalFormatting sqref="B96:D96">
    <cfRule type="cellIs" dxfId="236" priority="502" stopIfTrue="1" operator="lessThan">
      <formula>0</formula>
    </cfRule>
  </conditionalFormatting>
  <conditionalFormatting sqref="G66">
    <cfRule type="expression" dxfId="235" priority="488" stopIfTrue="1">
      <formula>ISBLANK(G66)</formula>
    </cfRule>
  </conditionalFormatting>
  <conditionalFormatting sqref="B68:D68">
    <cfRule type="cellIs" dxfId="234" priority="469" stopIfTrue="1" operator="lessThan">
      <formula>0</formula>
    </cfRule>
  </conditionalFormatting>
  <conditionalFormatting sqref="A65">
    <cfRule type="cellIs" dxfId="233" priority="480" stopIfTrue="1" operator="lessThan">
      <formula>0</formula>
    </cfRule>
  </conditionalFormatting>
  <conditionalFormatting sqref="A69">
    <cfRule type="cellIs" dxfId="232" priority="475" stopIfTrue="1" operator="lessThan">
      <formula>0</formula>
    </cfRule>
  </conditionalFormatting>
  <conditionalFormatting sqref="B65:D65">
    <cfRule type="cellIs" dxfId="231" priority="484" stopIfTrue="1" operator="lessThan">
      <formula>0</formula>
    </cfRule>
  </conditionalFormatting>
  <conditionalFormatting sqref="G65">
    <cfRule type="expression" dxfId="230" priority="483" stopIfTrue="1">
      <formula>ISBLANK(G65)</formula>
    </cfRule>
  </conditionalFormatting>
  <conditionalFormatting sqref="G70">
    <cfRule type="expression" dxfId="229" priority="472" stopIfTrue="1">
      <formula>ISBLANK(G70)</formula>
    </cfRule>
  </conditionalFormatting>
  <conditionalFormatting sqref="A66">
    <cfRule type="cellIs" dxfId="228" priority="485" stopIfTrue="1" operator="lessThan">
      <formula>0</formula>
    </cfRule>
  </conditionalFormatting>
  <conditionalFormatting sqref="B66:D66">
    <cfRule type="cellIs" dxfId="227" priority="489" stopIfTrue="1" operator="lessThan">
      <formula>0</formula>
    </cfRule>
  </conditionalFormatting>
  <conditionalFormatting sqref="A96">
    <cfRule type="cellIs" dxfId="226" priority="498" stopIfTrue="1" operator="lessThan">
      <formula>0</formula>
    </cfRule>
  </conditionalFormatting>
  <conditionalFormatting sqref="B69:D69">
    <cfRule type="cellIs" dxfId="225" priority="479" stopIfTrue="1" operator="lessThan">
      <formula>0</formula>
    </cfRule>
  </conditionalFormatting>
  <conditionalFormatting sqref="G69">
    <cfRule type="expression" dxfId="224" priority="478" stopIfTrue="1">
      <formula>ISBLANK(G69)</formula>
    </cfRule>
  </conditionalFormatting>
  <conditionalFormatting sqref="G96">
    <cfRule type="expression" dxfId="223" priority="501" stopIfTrue="1">
      <formula>ISBLANK(G96)</formula>
    </cfRule>
  </conditionalFormatting>
  <conditionalFormatting sqref="A67">
    <cfRule type="cellIs" dxfId="222" priority="460" stopIfTrue="1" operator="lessThan">
      <formula>0</formula>
    </cfRule>
  </conditionalFormatting>
  <conditionalFormatting sqref="B67:D67">
    <cfRule type="cellIs" dxfId="221" priority="464" stopIfTrue="1" operator="lessThan">
      <formula>0</formula>
    </cfRule>
  </conditionalFormatting>
  <conditionalFormatting sqref="G67">
    <cfRule type="expression" dxfId="220" priority="463" stopIfTrue="1">
      <formula>ISBLANK(G67)</formula>
    </cfRule>
  </conditionalFormatting>
  <conditionalFormatting sqref="A71">
    <cfRule type="cellIs" dxfId="219" priority="494" stopIfTrue="1" operator="lessThan">
      <formula>0</formula>
    </cfRule>
  </conditionalFormatting>
  <conditionalFormatting sqref="A70">
    <cfRule type="cellIs" dxfId="218" priority="490" stopIfTrue="1" operator="lessThan">
      <formula>0</formula>
    </cfRule>
  </conditionalFormatting>
  <conditionalFormatting sqref="F71">
    <cfRule type="cellIs" dxfId="217" priority="473" stopIfTrue="1" operator="lessThan">
      <formula>0</formula>
    </cfRule>
    <cfRule type="expression" dxfId="216" priority="474" stopIfTrue="1">
      <formula>ISBLANK(F71)</formula>
    </cfRule>
  </conditionalFormatting>
  <conditionalFormatting sqref="G68">
    <cfRule type="expression" dxfId="215" priority="468" stopIfTrue="1">
      <formula>ISBLANK(G68)</formula>
    </cfRule>
  </conditionalFormatting>
  <conditionalFormatting sqref="A68">
    <cfRule type="cellIs" dxfId="214" priority="465" stopIfTrue="1" operator="lessThan">
      <formula>0</formula>
    </cfRule>
  </conditionalFormatting>
  <conditionalFormatting sqref="A107">
    <cfRule type="cellIs" dxfId="213" priority="455" stopIfTrue="1" operator="lessThan">
      <formula>0</formula>
    </cfRule>
  </conditionalFormatting>
  <conditionalFormatting sqref="B107:D107">
    <cfRule type="cellIs" dxfId="212" priority="459" stopIfTrue="1" operator="lessThan">
      <formula>0</formula>
    </cfRule>
  </conditionalFormatting>
  <conditionalFormatting sqref="G107">
    <cfRule type="expression" dxfId="211" priority="458" stopIfTrue="1">
      <formula>ISBLANK(G107)</formula>
    </cfRule>
  </conditionalFormatting>
  <conditionalFormatting sqref="B59:D59">
    <cfRule type="cellIs" dxfId="210" priority="454" stopIfTrue="1" operator="lessThan">
      <formula>0</formula>
    </cfRule>
  </conditionalFormatting>
  <conditionalFormatting sqref="G59">
    <cfRule type="expression" dxfId="209" priority="453" stopIfTrue="1">
      <formula>ISBLANK(G59)</formula>
    </cfRule>
  </conditionalFormatting>
  <conditionalFormatting sqref="A59">
    <cfRule type="cellIs" dxfId="208" priority="450" stopIfTrue="1" operator="lessThan">
      <formula>0</formula>
    </cfRule>
  </conditionalFormatting>
  <conditionalFormatting sqref="G48">
    <cfRule type="expression" dxfId="207" priority="448" stopIfTrue="1">
      <formula>ISBLANK(G48)</formula>
    </cfRule>
  </conditionalFormatting>
  <conditionalFormatting sqref="A48">
    <cfRule type="cellIs" dxfId="206" priority="445" stopIfTrue="1" operator="lessThan">
      <formula>0</formula>
    </cfRule>
  </conditionalFormatting>
  <conditionalFormatting sqref="B48:D48">
    <cfRule type="cellIs" dxfId="205" priority="449" stopIfTrue="1" operator="lessThan">
      <formula>0</formula>
    </cfRule>
  </conditionalFormatting>
  <conditionalFormatting sqref="B74:D74">
    <cfRule type="cellIs" dxfId="204" priority="435" stopIfTrue="1" operator="lessThan">
      <formula>0</formula>
    </cfRule>
  </conditionalFormatting>
  <conditionalFormatting sqref="G74">
    <cfRule type="expression" dxfId="203" priority="434" stopIfTrue="1">
      <formula>ISBLANK(G74)</formula>
    </cfRule>
  </conditionalFormatting>
  <conditionalFormatting sqref="A74">
    <cfRule type="cellIs" dxfId="202" priority="431" stopIfTrue="1" operator="lessThan">
      <formula>0</formula>
    </cfRule>
  </conditionalFormatting>
  <conditionalFormatting sqref="A94">
    <cfRule type="cellIs" dxfId="201" priority="436" stopIfTrue="1" operator="lessThan">
      <formula>0</formula>
    </cfRule>
  </conditionalFormatting>
  <conditionalFormatting sqref="A95">
    <cfRule type="cellIs" dxfId="200" priority="440" stopIfTrue="1" operator="lessThan">
      <formula>0</formula>
    </cfRule>
  </conditionalFormatting>
  <conditionalFormatting sqref="G73">
    <cfRule type="expression" dxfId="199" priority="429" stopIfTrue="1">
      <formula>ISBLANK(G73)</formula>
    </cfRule>
  </conditionalFormatting>
  <conditionalFormatting sqref="B93:D93">
    <cfRule type="cellIs" dxfId="198" priority="425" stopIfTrue="1" operator="lessThan">
      <formula>0</formula>
    </cfRule>
  </conditionalFormatting>
  <conditionalFormatting sqref="G93">
    <cfRule type="expression" dxfId="197" priority="424" stopIfTrue="1">
      <formula>ISBLANK(G93)</formula>
    </cfRule>
  </conditionalFormatting>
  <conditionalFormatting sqref="A93">
    <cfRule type="cellIs" dxfId="196" priority="421" stopIfTrue="1" operator="lessThan">
      <formula>0</formula>
    </cfRule>
  </conditionalFormatting>
  <conditionalFormatting sqref="A73">
    <cfRule type="cellIs" dxfId="195" priority="426" stopIfTrue="1" operator="lessThan">
      <formula>0</formula>
    </cfRule>
  </conditionalFormatting>
  <conditionalFormatting sqref="B73:D73">
    <cfRule type="cellIs" dxfId="194" priority="430" stopIfTrue="1" operator="lessThan">
      <formula>0</formula>
    </cfRule>
  </conditionalFormatting>
  <conditionalFormatting sqref="G92">
    <cfRule type="expression" dxfId="193" priority="414" stopIfTrue="1">
      <formula>ISBLANK(G92)</formula>
    </cfRule>
  </conditionalFormatting>
  <conditionalFormatting sqref="A92">
    <cfRule type="cellIs" dxfId="192" priority="411" stopIfTrue="1" operator="lessThan">
      <formula>0</formula>
    </cfRule>
  </conditionalFormatting>
  <conditionalFormatting sqref="B92:D92">
    <cfRule type="cellIs" dxfId="191" priority="415" stopIfTrue="1" operator="lessThan">
      <formula>0</formula>
    </cfRule>
  </conditionalFormatting>
  <conditionalFormatting sqref="A75">
    <cfRule type="cellIs" dxfId="190" priority="396" stopIfTrue="1" operator="lessThan">
      <formula>0</formula>
    </cfRule>
  </conditionalFormatting>
  <conditionalFormatting sqref="B75:D75">
    <cfRule type="cellIs" dxfId="189" priority="400" stopIfTrue="1" operator="lessThan">
      <formula>0</formula>
    </cfRule>
  </conditionalFormatting>
  <conditionalFormatting sqref="G75">
    <cfRule type="expression" dxfId="188" priority="399" stopIfTrue="1">
      <formula>ISBLANK(G75)</formula>
    </cfRule>
  </conditionalFormatting>
  <conditionalFormatting sqref="G94">
    <cfRule type="expression" dxfId="187" priority="418" stopIfTrue="1">
      <formula>ISBLANK(G94)</formula>
    </cfRule>
  </conditionalFormatting>
  <conditionalFormatting sqref="B76:D76">
    <cfRule type="cellIs" dxfId="186" priority="405" stopIfTrue="1" operator="lessThan">
      <formula>0</formula>
    </cfRule>
  </conditionalFormatting>
  <conditionalFormatting sqref="B95:D95">
    <cfRule type="cellIs" dxfId="185" priority="443" stopIfTrue="1" operator="lessThan">
      <formula>0</formula>
    </cfRule>
  </conditionalFormatting>
  <conditionalFormatting sqref="B94:D94">
    <cfRule type="cellIs" dxfId="184" priority="439" stopIfTrue="1" operator="lessThan">
      <formula>0</formula>
    </cfRule>
  </conditionalFormatting>
  <conditionalFormatting sqref="A76">
    <cfRule type="cellIs" dxfId="183" priority="401" stopIfTrue="1" operator="lessThan">
      <formula>0</formula>
    </cfRule>
  </conditionalFormatting>
  <conditionalFormatting sqref="G76">
    <cfRule type="expression" dxfId="182" priority="404" stopIfTrue="1">
      <formula>ISBLANK(G76)</formula>
    </cfRule>
  </conditionalFormatting>
  <conditionalFormatting sqref="F95">
    <cfRule type="cellIs" dxfId="181" priority="419" stopIfTrue="1" operator="lessThan">
      <formula>0</formula>
    </cfRule>
    <cfRule type="expression" dxfId="180" priority="420" stopIfTrue="1">
      <formula>ISBLANK(F95)</formula>
    </cfRule>
  </conditionalFormatting>
  <conditionalFormatting sqref="A77">
    <cfRule type="cellIs" dxfId="179" priority="386" stopIfTrue="1" operator="lessThan">
      <formula>0</formula>
    </cfRule>
  </conditionalFormatting>
  <conditionalFormatting sqref="C77:D77">
    <cfRule type="cellIs" dxfId="178" priority="390" stopIfTrue="1" operator="lessThan">
      <formula>0</formula>
    </cfRule>
  </conditionalFormatting>
  <conditionalFormatting sqref="G77">
    <cfRule type="expression" dxfId="177" priority="389" stopIfTrue="1">
      <formula>ISBLANK(G77)</formula>
    </cfRule>
  </conditionalFormatting>
  <conditionalFormatting sqref="C78:D78">
    <cfRule type="cellIs" dxfId="176" priority="379" stopIfTrue="1" operator="lessThan">
      <formula>0</formula>
    </cfRule>
  </conditionalFormatting>
  <conditionalFormatting sqref="C79:D79">
    <cfRule type="cellIs" dxfId="175" priority="384" stopIfTrue="1" operator="lessThan">
      <formula>0</formula>
    </cfRule>
  </conditionalFormatting>
  <conditionalFormatting sqref="G79">
    <cfRule type="expression" dxfId="174" priority="383" stopIfTrue="1">
      <formula>ISBLANK(G79)</formula>
    </cfRule>
  </conditionalFormatting>
  <conditionalFormatting sqref="A79">
    <cfRule type="cellIs" dxfId="173" priority="380" stopIfTrue="1" operator="lessThan">
      <formula>0</formula>
    </cfRule>
  </conditionalFormatting>
  <conditionalFormatting sqref="G78">
    <cfRule type="expression" dxfId="172" priority="378" stopIfTrue="1">
      <formula>ISBLANK(G78)</formula>
    </cfRule>
  </conditionalFormatting>
  <conditionalFormatting sqref="A78">
    <cfRule type="cellIs" dxfId="171" priority="375" stopIfTrue="1" operator="lessThan">
      <formula>0</formula>
    </cfRule>
  </conditionalFormatting>
  <conditionalFormatting sqref="G80">
    <cfRule type="expression" dxfId="170" priority="368" stopIfTrue="1">
      <formula>ISBLANK(G80)</formula>
    </cfRule>
  </conditionalFormatting>
  <conditionalFormatting sqref="A80">
    <cfRule type="cellIs" dxfId="169" priority="365" stopIfTrue="1" operator="lessThan">
      <formula>0</formula>
    </cfRule>
  </conditionalFormatting>
  <conditionalFormatting sqref="B80:D80">
    <cfRule type="cellIs" dxfId="168" priority="369" stopIfTrue="1" operator="lessThan">
      <formula>0</formula>
    </cfRule>
  </conditionalFormatting>
  <conditionalFormatting sqref="B72:D72">
    <cfRule type="cellIs" dxfId="166" priority="363" stopIfTrue="1" operator="lessThan">
      <formula>0</formula>
    </cfRule>
  </conditionalFormatting>
  <conditionalFormatting sqref="G72">
    <cfRule type="expression" dxfId="165" priority="362" stopIfTrue="1">
      <formula>ISBLANK(G72)</formula>
    </cfRule>
  </conditionalFormatting>
  <conditionalFormatting sqref="A72">
    <cfRule type="cellIs" dxfId="164" priority="359" stopIfTrue="1" operator="lessThan">
      <formula>0</formula>
    </cfRule>
  </conditionalFormatting>
  <conditionalFormatting sqref="A35">
    <cfRule type="cellIs" dxfId="163" priority="349" stopIfTrue="1" operator="lessThan">
      <formula>0</formula>
    </cfRule>
  </conditionalFormatting>
  <conditionalFormatting sqref="B35:D35">
    <cfRule type="cellIs" dxfId="162" priority="353" stopIfTrue="1" operator="lessThan">
      <formula>0</formula>
    </cfRule>
  </conditionalFormatting>
  <conditionalFormatting sqref="G35">
    <cfRule type="expression" dxfId="161" priority="352" stopIfTrue="1">
      <formula>ISBLANK(G35)</formula>
    </cfRule>
  </conditionalFormatting>
  <conditionalFormatting sqref="B36:D36">
    <cfRule type="cellIs" dxfId="160" priority="358" stopIfTrue="1" operator="lessThan">
      <formula>0</formula>
    </cfRule>
  </conditionalFormatting>
  <conditionalFormatting sqref="A36">
    <cfRule type="cellIs" dxfId="159" priority="354" stopIfTrue="1" operator="lessThan">
      <formula>0</formula>
    </cfRule>
  </conditionalFormatting>
  <conditionalFormatting sqref="G36">
    <cfRule type="expression" dxfId="158" priority="357" stopIfTrue="1">
      <formula>ISBLANK(G36)</formula>
    </cfRule>
  </conditionalFormatting>
  <conditionalFormatting sqref="G50">
    <cfRule type="expression" dxfId="157" priority="347" stopIfTrue="1">
      <formula>ISBLANK(G50)</formula>
    </cfRule>
  </conditionalFormatting>
  <conditionalFormatting sqref="A50">
    <cfRule type="cellIs" dxfId="156" priority="344" stopIfTrue="1" operator="lessThan">
      <formula>0</formula>
    </cfRule>
  </conditionalFormatting>
  <conditionalFormatting sqref="B50:D50">
    <cfRule type="cellIs" dxfId="155" priority="348" stopIfTrue="1" operator="lessThan">
      <formula>0</formula>
    </cfRule>
  </conditionalFormatting>
  <conditionalFormatting sqref="B49:D49">
    <cfRule type="cellIs" dxfId="154" priority="343" stopIfTrue="1" operator="lessThan">
      <formula>0</formula>
    </cfRule>
  </conditionalFormatting>
  <conditionalFormatting sqref="G49">
    <cfRule type="expression" dxfId="153" priority="342" stopIfTrue="1">
      <formula>ISBLANK(G49)</formula>
    </cfRule>
  </conditionalFormatting>
  <conditionalFormatting sqref="A49">
    <cfRule type="cellIs" dxfId="152" priority="339" stopIfTrue="1" operator="lessThan">
      <formula>0</formula>
    </cfRule>
  </conditionalFormatting>
  <conditionalFormatting sqref="C89:D89">
    <cfRule type="cellIs" dxfId="151" priority="337" stopIfTrue="1" operator="lessThan">
      <formula>0</formula>
    </cfRule>
  </conditionalFormatting>
  <conditionalFormatting sqref="G89">
    <cfRule type="expression" dxfId="150" priority="336" stopIfTrue="1">
      <formula>ISBLANK(G89)</formula>
    </cfRule>
  </conditionalFormatting>
  <conditionalFormatting sqref="A89">
    <cfRule type="cellIs" dxfId="149" priority="333" stopIfTrue="1" operator="lessThan">
      <formula>0</formula>
    </cfRule>
  </conditionalFormatting>
  <conditionalFormatting sqref="G82">
    <cfRule type="expression" dxfId="148" priority="331" stopIfTrue="1">
      <formula>ISBLANK(G82)</formula>
    </cfRule>
  </conditionalFormatting>
  <conditionalFormatting sqref="A82">
    <cfRule type="cellIs" dxfId="147" priority="328" stopIfTrue="1" operator="lessThan">
      <formula>0</formula>
    </cfRule>
  </conditionalFormatting>
  <conditionalFormatting sqref="B82:D82">
    <cfRule type="cellIs" dxfId="146" priority="332" stopIfTrue="1" operator="lessThan">
      <formula>0</formula>
    </cfRule>
  </conditionalFormatting>
  <conditionalFormatting sqref="G86">
    <cfRule type="expression" dxfId="145" priority="316" stopIfTrue="1">
      <formula>ISBLANK(G86)</formula>
    </cfRule>
  </conditionalFormatting>
  <conditionalFormatting sqref="A86">
    <cfRule type="cellIs" dxfId="144" priority="313" stopIfTrue="1" operator="lessThan">
      <formula>0</formula>
    </cfRule>
  </conditionalFormatting>
  <conditionalFormatting sqref="B86:D86">
    <cfRule type="cellIs" dxfId="143" priority="317" stopIfTrue="1" operator="lessThan">
      <formula>0</formula>
    </cfRule>
  </conditionalFormatting>
  <conditionalFormatting sqref="B85:D85">
    <cfRule type="cellIs" dxfId="142" priority="312" stopIfTrue="1" operator="lessThan">
      <formula>0</formula>
    </cfRule>
  </conditionalFormatting>
  <conditionalFormatting sqref="G85">
    <cfRule type="expression" dxfId="141" priority="311" stopIfTrue="1">
      <formula>ISBLANK(G85)</formula>
    </cfRule>
  </conditionalFormatting>
  <conditionalFormatting sqref="A85">
    <cfRule type="cellIs" dxfId="140" priority="308" stopIfTrue="1" operator="lessThan">
      <formula>0</formula>
    </cfRule>
  </conditionalFormatting>
  <conditionalFormatting sqref="G84">
    <cfRule type="expression" dxfId="139" priority="306" stopIfTrue="1">
      <formula>ISBLANK(G84)</formula>
    </cfRule>
  </conditionalFormatting>
  <conditionalFormatting sqref="A84">
    <cfRule type="cellIs" dxfId="138" priority="303" stopIfTrue="1" operator="lessThan">
      <formula>0</formula>
    </cfRule>
  </conditionalFormatting>
  <conditionalFormatting sqref="B84:D84">
    <cfRule type="cellIs" dxfId="137" priority="307" stopIfTrue="1" operator="lessThan">
      <formula>0</formula>
    </cfRule>
  </conditionalFormatting>
  <conditionalFormatting sqref="B83:D83">
    <cfRule type="cellIs" dxfId="136" priority="302" stopIfTrue="1" operator="lessThan">
      <formula>0</formula>
    </cfRule>
  </conditionalFormatting>
  <conditionalFormatting sqref="G83">
    <cfRule type="expression" dxfId="135" priority="301" stopIfTrue="1">
      <formula>ISBLANK(G83)</formula>
    </cfRule>
  </conditionalFormatting>
  <conditionalFormatting sqref="A83">
    <cfRule type="cellIs" dxfId="134" priority="298" stopIfTrue="1" operator="lessThan">
      <formula>0</formula>
    </cfRule>
  </conditionalFormatting>
  <conditionalFormatting sqref="B91:D91">
    <cfRule type="cellIs" dxfId="133" priority="297" stopIfTrue="1" operator="lessThan">
      <formula>0</formula>
    </cfRule>
  </conditionalFormatting>
  <conditionalFormatting sqref="G91">
    <cfRule type="expression" dxfId="132" priority="296" stopIfTrue="1">
      <formula>ISBLANK(G91)</formula>
    </cfRule>
  </conditionalFormatting>
  <conditionalFormatting sqref="A91">
    <cfRule type="cellIs" dxfId="131" priority="293" stopIfTrue="1" operator="lessThan">
      <formula>0</formula>
    </cfRule>
  </conditionalFormatting>
  <conditionalFormatting sqref="G90">
    <cfRule type="expression" dxfId="130" priority="291" stopIfTrue="1">
      <formula>ISBLANK(G90)</formula>
    </cfRule>
  </conditionalFormatting>
  <conditionalFormatting sqref="A90">
    <cfRule type="cellIs" dxfId="129" priority="288" stopIfTrue="1" operator="lessThan">
      <formula>0</formula>
    </cfRule>
  </conditionalFormatting>
  <conditionalFormatting sqref="B90:D90">
    <cfRule type="cellIs" dxfId="128" priority="292" stopIfTrue="1" operator="lessThan">
      <formula>0</formula>
    </cfRule>
  </conditionalFormatting>
  <conditionalFormatting sqref="B17:D17">
    <cfRule type="cellIs" dxfId="127" priority="282" stopIfTrue="1" operator="lessThan">
      <formula>0</formula>
    </cfRule>
  </conditionalFormatting>
  <conditionalFormatting sqref="B16:D16">
    <cfRule type="cellIs" dxfId="126" priority="287" stopIfTrue="1" operator="lessThan">
      <formula>0</formula>
    </cfRule>
  </conditionalFormatting>
  <conditionalFormatting sqref="G16">
    <cfRule type="expression" dxfId="125" priority="286" stopIfTrue="1">
      <formula>ISBLANK(G16)</formula>
    </cfRule>
  </conditionalFormatting>
  <conditionalFormatting sqref="A16">
    <cfRule type="cellIs" dxfId="124" priority="283" stopIfTrue="1" operator="lessThan">
      <formula>0</formula>
    </cfRule>
  </conditionalFormatting>
  <conditionalFormatting sqref="A17">
    <cfRule type="cellIs" dxfId="123" priority="279" stopIfTrue="1" operator="lessThan">
      <formula>0</formula>
    </cfRule>
  </conditionalFormatting>
  <conditionalFormatting sqref="G13">
    <cfRule type="expression" dxfId="122" priority="272" stopIfTrue="1">
      <formula>ISBLANK(G13)</formula>
    </cfRule>
  </conditionalFormatting>
  <conditionalFormatting sqref="A14">
    <cfRule type="cellIs" dxfId="121" priority="274" stopIfTrue="1" operator="lessThan">
      <formula>0</formula>
    </cfRule>
  </conditionalFormatting>
  <conditionalFormatting sqref="A13">
    <cfRule type="cellIs" dxfId="120" priority="269" stopIfTrue="1" operator="lessThan">
      <formula>0</formula>
    </cfRule>
  </conditionalFormatting>
  <conditionalFormatting sqref="B14:D14">
    <cfRule type="cellIs" dxfId="119" priority="278" stopIfTrue="1" operator="lessThan">
      <formula>0</formula>
    </cfRule>
  </conditionalFormatting>
  <conditionalFormatting sqref="G14">
    <cfRule type="expression" dxfId="118" priority="277" stopIfTrue="1">
      <formula>ISBLANK(G14)</formula>
    </cfRule>
  </conditionalFormatting>
  <conditionalFormatting sqref="B13:D13">
    <cfRule type="cellIs" dxfId="117" priority="273" stopIfTrue="1" operator="lessThan">
      <formula>0</formula>
    </cfRule>
  </conditionalFormatting>
  <conditionalFormatting sqref="A15">
    <cfRule type="cellIs" dxfId="116" priority="264" stopIfTrue="1" operator="lessThan">
      <formula>0</formula>
    </cfRule>
  </conditionalFormatting>
  <conditionalFormatting sqref="B15:D15">
    <cfRule type="cellIs" dxfId="115" priority="268" stopIfTrue="1" operator="lessThan">
      <formula>0</formula>
    </cfRule>
  </conditionalFormatting>
  <conditionalFormatting sqref="G15">
    <cfRule type="expression" dxfId="114" priority="267" stopIfTrue="1">
      <formula>ISBLANK(G15)</formula>
    </cfRule>
  </conditionalFormatting>
  <conditionalFormatting sqref="B34:D34">
    <cfRule type="cellIs" dxfId="113" priority="263" stopIfTrue="1" operator="lessThan">
      <formula>0</formula>
    </cfRule>
  </conditionalFormatting>
  <conditionalFormatting sqref="A34">
    <cfRule type="cellIs" dxfId="112" priority="259" stopIfTrue="1" operator="lessThan">
      <formula>0</formula>
    </cfRule>
  </conditionalFormatting>
  <conditionalFormatting sqref="G34">
    <cfRule type="expression" dxfId="111" priority="262" stopIfTrue="1">
      <formula>ISBLANK(G34)</formula>
    </cfRule>
  </conditionalFormatting>
  <conditionalFormatting sqref="B33:D33">
    <cfRule type="cellIs" dxfId="110" priority="253" stopIfTrue="1" operator="lessThan">
      <formula>0</formula>
    </cfRule>
  </conditionalFormatting>
  <conditionalFormatting sqref="G33">
    <cfRule type="expression" dxfId="109" priority="252" stopIfTrue="1">
      <formula>ISBLANK(G33)</formula>
    </cfRule>
  </conditionalFormatting>
  <conditionalFormatting sqref="A33">
    <cfRule type="cellIs" dxfId="108" priority="249" stopIfTrue="1" operator="lessThan">
      <formula>0</formula>
    </cfRule>
  </conditionalFormatting>
  <conditionalFormatting sqref="G28">
    <cfRule type="expression" dxfId="107" priority="247" stopIfTrue="1">
      <formula>ISBLANK(G28)</formula>
    </cfRule>
  </conditionalFormatting>
  <conditionalFormatting sqref="A28">
    <cfRule type="cellIs" dxfId="106" priority="244" stopIfTrue="1" operator="lessThan">
      <formula>0</formula>
    </cfRule>
  </conditionalFormatting>
  <conditionalFormatting sqref="B28:D28">
    <cfRule type="cellIs" dxfId="105" priority="248" stopIfTrue="1" operator="lessThan">
      <formula>0</formula>
    </cfRule>
  </conditionalFormatting>
  <conditionalFormatting sqref="B30:D30">
    <cfRule type="cellIs" dxfId="104" priority="243" stopIfTrue="1" operator="lessThan">
      <formula>0</formula>
    </cfRule>
  </conditionalFormatting>
  <conditionalFormatting sqref="A30">
    <cfRule type="cellIs" dxfId="103" priority="239" stopIfTrue="1" operator="lessThan">
      <formula>0</formula>
    </cfRule>
  </conditionalFormatting>
  <conditionalFormatting sqref="G30">
    <cfRule type="expression" dxfId="102" priority="242" stopIfTrue="1">
      <formula>ISBLANK(G30)</formula>
    </cfRule>
  </conditionalFormatting>
  <conditionalFormatting sqref="B29:D29">
    <cfRule type="cellIs" dxfId="101" priority="238" stopIfTrue="1" operator="lessThan">
      <formula>0</formula>
    </cfRule>
  </conditionalFormatting>
  <conditionalFormatting sqref="G29">
    <cfRule type="expression" dxfId="100" priority="237" stopIfTrue="1">
      <formula>ISBLANK(G29)</formula>
    </cfRule>
  </conditionalFormatting>
  <conditionalFormatting sqref="A29">
    <cfRule type="cellIs" dxfId="99" priority="234" stopIfTrue="1" operator="lessThan">
      <formula>0</formula>
    </cfRule>
  </conditionalFormatting>
  <conditionalFormatting sqref="G45">
    <cfRule type="expression" dxfId="98" priority="232" stopIfTrue="1">
      <formula>ISBLANK(G45)</formula>
    </cfRule>
  </conditionalFormatting>
  <conditionalFormatting sqref="A45">
    <cfRule type="cellIs" dxfId="97" priority="229" stopIfTrue="1" operator="lessThan">
      <formula>0</formula>
    </cfRule>
  </conditionalFormatting>
  <conditionalFormatting sqref="B45:D45">
    <cfRule type="cellIs" dxfId="96" priority="233" stopIfTrue="1" operator="lessThan">
      <formula>0</formula>
    </cfRule>
  </conditionalFormatting>
  <conditionalFormatting sqref="A81:D81">
    <cfRule type="cellIs" dxfId="95" priority="222" stopIfTrue="1" operator="lessThan">
      <formula>0</formula>
    </cfRule>
  </conditionalFormatting>
  <conditionalFormatting sqref="G81">
    <cfRule type="expression" dxfId="94" priority="221" stopIfTrue="1">
      <formula>ISBLANK(G81)</formula>
    </cfRule>
  </conditionalFormatting>
  <conditionalFormatting sqref="B118:D118">
    <cfRule type="cellIs" dxfId="93" priority="213" stopIfTrue="1" operator="lessThan">
      <formula>0</formula>
    </cfRule>
  </conditionalFormatting>
  <conditionalFormatting sqref="A118">
    <cfRule type="cellIs" dxfId="92" priority="210" stopIfTrue="1" operator="lessThan">
      <formula>0</formula>
    </cfRule>
  </conditionalFormatting>
  <conditionalFormatting sqref="B117:D117">
    <cfRule type="cellIs" dxfId="91" priority="204" stopIfTrue="1" operator="lessThan">
      <formula>0</formula>
    </cfRule>
  </conditionalFormatting>
  <conditionalFormatting sqref="G117">
    <cfRule type="expression" dxfId="90" priority="203" stopIfTrue="1">
      <formula>ISBLANK(G117)</formula>
    </cfRule>
  </conditionalFormatting>
  <conditionalFormatting sqref="A117">
    <cfRule type="cellIs" dxfId="89" priority="200" stopIfTrue="1" operator="lessThan">
      <formula>0</formula>
    </cfRule>
  </conditionalFormatting>
  <conditionalFormatting sqref="B113:D113">
    <cfRule type="cellIs" dxfId="88" priority="209" stopIfTrue="1" operator="lessThan">
      <formula>0</formula>
    </cfRule>
  </conditionalFormatting>
  <conditionalFormatting sqref="G113">
    <cfRule type="expression" dxfId="87" priority="208" stopIfTrue="1">
      <formula>ISBLANK(G113)</formula>
    </cfRule>
  </conditionalFormatting>
  <conditionalFormatting sqref="A113">
    <cfRule type="cellIs" dxfId="86" priority="205" stopIfTrue="1" operator="lessThan">
      <formula>0</formula>
    </cfRule>
  </conditionalFormatting>
  <conditionalFormatting sqref="A116">
    <cfRule type="cellIs" dxfId="85" priority="195" stopIfTrue="1" operator="lessThan">
      <formula>0</formula>
    </cfRule>
  </conditionalFormatting>
  <conditionalFormatting sqref="B116:D116">
    <cfRule type="cellIs" dxfId="84" priority="199" stopIfTrue="1" operator="lessThan">
      <formula>0</formula>
    </cfRule>
  </conditionalFormatting>
  <conditionalFormatting sqref="G116">
    <cfRule type="expression" dxfId="83" priority="198" stopIfTrue="1">
      <formula>ISBLANK(G116)</formula>
    </cfRule>
  </conditionalFormatting>
  <conditionalFormatting sqref="A114">
    <cfRule type="cellIs" dxfId="82" priority="190" stopIfTrue="1" operator="lessThan">
      <formula>0</formula>
    </cfRule>
  </conditionalFormatting>
  <conditionalFormatting sqref="B114:D114">
    <cfRule type="cellIs" dxfId="81" priority="194" stopIfTrue="1" operator="lessThan">
      <formula>0</formula>
    </cfRule>
  </conditionalFormatting>
  <conditionalFormatting sqref="G114">
    <cfRule type="expression" dxfId="80" priority="193" stopIfTrue="1">
      <formula>ISBLANK(G114)</formula>
    </cfRule>
  </conditionalFormatting>
  <conditionalFormatting sqref="G118">
    <cfRule type="expression" dxfId="79" priority="189" stopIfTrue="1">
      <formula>ISBLANK(G118)</formula>
    </cfRule>
  </conditionalFormatting>
  <conditionalFormatting sqref="B115:D115">
    <cfRule type="cellIs" dxfId="78" priority="181" stopIfTrue="1" operator="lessThan">
      <formula>0</formula>
    </cfRule>
  </conditionalFormatting>
  <conditionalFormatting sqref="G115">
    <cfRule type="expression" dxfId="77" priority="180" stopIfTrue="1">
      <formula>ISBLANK(G115)</formula>
    </cfRule>
  </conditionalFormatting>
  <conditionalFormatting sqref="A115">
    <cfRule type="cellIs" dxfId="76" priority="177" stopIfTrue="1" operator="lessThan">
      <formula>0</formula>
    </cfRule>
  </conditionalFormatting>
  <conditionalFormatting sqref="B112:D112">
    <cfRule type="cellIs" dxfId="75" priority="176" stopIfTrue="1" operator="lessThan">
      <formula>0</formula>
    </cfRule>
  </conditionalFormatting>
  <conditionalFormatting sqref="A112">
    <cfRule type="cellIs" dxfId="74" priority="172" stopIfTrue="1" operator="lessThan">
      <formula>0</formula>
    </cfRule>
  </conditionalFormatting>
  <conditionalFormatting sqref="G112">
    <cfRule type="expression" dxfId="73" priority="175" stopIfTrue="1">
      <formula>ISBLANK(G112)</formula>
    </cfRule>
  </conditionalFormatting>
  <conditionalFormatting sqref="B32:D32">
    <cfRule type="cellIs" dxfId="72" priority="119" stopIfTrue="1" operator="lessThan">
      <formula>0</formula>
    </cfRule>
  </conditionalFormatting>
  <conditionalFormatting sqref="A32">
    <cfRule type="cellIs" dxfId="71" priority="115" stopIfTrue="1" operator="lessThan">
      <formula>0</formula>
    </cfRule>
  </conditionalFormatting>
  <conditionalFormatting sqref="G32">
    <cfRule type="expression" dxfId="70" priority="118" stopIfTrue="1">
      <formula>ISBLANK(G32)</formula>
    </cfRule>
  </conditionalFormatting>
  <conditionalFormatting sqref="B31:D31">
    <cfRule type="cellIs" dxfId="69" priority="114" stopIfTrue="1" operator="lessThan">
      <formula>0</formula>
    </cfRule>
  </conditionalFormatting>
  <conditionalFormatting sqref="G31">
    <cfRule type="expression" dxfId="68" priority="113" stopIfTrue="1">
      <formula>ISBLANK(G31)</formula>
    </cfRule>
  </conditionalFormatting>
  <conditionalFormatting sqref="A31">
    <cfRule type="cellIs" dxfId="67" priority="110" stopIfTrue="1" operator="lessThan">
      <formula>0</formula>
    </cfRule>
  </conditionalFormatting>
  <conditionalFormatting sqref="A100">
    <cfRule type="cellIs" dxfId="66" priority="105" stopIfTrue="1" operator="lessThan">
      <formula>0</formula>
    </cfRule>
  </conditionalFormatting>
  <conditionalFormatting sqref="B100:D100">
    <cfRule type="cellIs" dxfId="65" priority="109" stopIfTrue="1" operator="lessThan">
      <formula>0</formula>
    </cfRule>
  </conditionalFormatting>
  <conditionalFormatting sqref="G100">
    <cfRule type="expression" dxfId="64" priority="108" stopIfTrue="1">
      <formula>ISBLANK(G100)</formula>
    </cfRule>
  </conditionalFormatting>
  <conditionalFormatting sqref="B99:D99">
    <cfRule type="cellIs" dxfId="63" priority="104" stopIfTrue="1" operator="lessThan">
      <formula>0</formula>
    </cfRule>
  </conditionalFormatting>
  <conditionalFormatting sqref="G99">
    <cfRule type="expression" dxfId="62" priority="103" stopIfTrue="1">
      <formula>ISBLANK(G99)</formula>
    </cfRule>
  </conditionalFormatting>
  <conditionalFormatting sqref="A99">
    <cfRule type="cellIs" dxfId="61" priority="100" stopIfTrue="1" operator="lessThan">
      <formula>0</formula>
    </cfRule>
  </conditionalFormatting>
  <conditionalFormatting sqref="A104">
    <cfRule type="cellIs" dxfId="60" priority="95" stopIfTrue="1" operator="lessThan">
      <formula>0</formula>
    </cfRule>
  </conditionalFormatting>
  <conditionalFormatting sqref="B104:D104">
    <cfRule type="cellIs" dxfId="59" priority="99" stopIfTrue="1" operator="lessThan">
      <formula>0</formula>
    </cfRule>
  </conditionalFormatting>
  <conditionalFormatting sqref="G104">
    <cfRule type="expression" dxfId="58" priority="98" stopIfTrue="1">
      <formula>ISBLANK(G104)</formula>
    </cfRule>
  </conditionalFormatting>
  <conditionalFormatting sqref="A103">
    <cfRule type="cellIs" dxfId="57" priority="90" stopIfTrue="1" operator="lessThan">
      <formula>0</formula>
    </cfRule>
  </conditionalFormatting>
  <conditionalFormatting sqref="B103:D103">
    <cfRule type="cellIs" dxfId="56" priority="94" stopIfTrue="1" operator="lessThan">
      <formula>0</formula>
    </cfRule>
  </conditionalFormatting>
  <conditionalFormatting sqref="G103">
    <cfRule type="expression" dxfId="55" priority="93" stopIfTrue="1">
      <formula>ISBLANK(G103)</formula>
    </cfRule>
  </conditionalFormatting>
  <conditionalFormatting sqref="A106">
    <cfRule type="cellIs" dxfId="54" priority="85" stopIfTrue="1" operator="lessThan">
      <formula>0</formula>
    </cfRule>
  </conditionalFormatting>
  <conditionalFormatting sqref="B106:D106">
    <cfRule type="cellIs" dxfId="53" priority="89" stopIfTrue="1" operator="lessThan">
      <formula>0</formula>
    </cfRule>
  </conditionalFormatting>
  <conditionalFormatting sqref="G106">
    <cfRule type="expression" dxfId="52" priority="88" stopIfTrue="1">
      <formula>ISBLANK(G106)</formula>
    </cfRule>
  </conditionalFormatting>
  <conditionalFormatting sqref="A105">
    <cfRule type="cellIs" dxfId="51" priority="80" stopIfTrue="1" operator="lessThan">
      <formula>0</formula>
    </cfRule>
  </conditionalFormatting>
  <conditionalFormatting sqref="B105:D105">
    <cfRule type="cellIs" dxfId="50" priority="84" stopIfTrue="1" operator="lessThan">
      <formula>0</formula>
    </cfRule>
  </conditionalFormatting>
  <conditionalFormatting sqref="G105">
    <cfRule type="expression" dxfId="49" priority="83" stopIfTrue="1">
      <formula>ISBLANK(G105)</formula>
    </cfRule>
  </conditionalFormatting>
  <conditionalFormatting sqref="G56">
    <cfRule type="expression" dxfId="48" priority="78" stopIfTrue="1">
      <formula>ISBLANK(G56)</formula>
    </cfRule>
  </conditionalFormatting>
  <conditionalFormatting sqref="A56">
    <cfRule type="cellIs" dxfId="47" priority="75" stopIfTrue="1" operator="lessThan">
      <formula>0</formula>
    </cfRule>
  </conditionalFormatting>
  <conditionalFormatting sqref="B56:D56">
    <cfRule type="cellIs" dxfId="46" priority="79" stopIfTrue="1" operator="lessThan">
      <formula>0</formula>
    </cfRule>
  </conditionalFormatting>
  <conditionalFormatting sqref="B55:D55">
    <cfRule type="cellIs" dxfId="45" priority="74" stopIfTrue="1" operator="lessThan">
      <formula>0</formula>
    </cfRule>
  </conditionalFormatting>
  <conditionalFormatting sqref="G55">
    <cfRule type="expression" dxfId="44" priority="73" stopIfTrue="1">
      <formula>ISBLANK(G55)</formula>
    </cfRule>
  </conditionalFormatting>
  <conditionalFormatting sqref="A55">
    <cfRule type="cellIs" dxfId="43" priority="70" stopIfTrue="1" operator="lessThan">
      <formula>0</formula>
    </cfRule>
  </conditionalFormatting>
  <conditionalFormatting sqref="G54">
    <cfRule type="expression" dxfId="42" priority="68" stopIfTrue="1">
      <formula>ISBLANK(G54)</formula>
    </cfRule>
  </conditionalFormatting>
  <conditionalFormatting sqref="A54">
    <cfRule type="cellIs" dxfId="41" priority="65" stopIfTrue="1" operator="lessThan">
      <formula>0</formula>
    </cfRule>
  </conditionalFormatting>
  <conditionalFormatting sqref="B54:D54">
    <cfRule type="cellIs" dxfId="40" priority="69" stopIfTrue="1" operator="lessThan">
      <formula>0</formula>
    </cfRule>
  </conditionalFormatting>
  <conditionalFormatting sqref="B53:D53">
    <cfRule type="cellIs" dxfId="39" priority="64" stopIfTrue="1" operator="lessThan">
      <formula>0</formula>
    </cfRule>
  </conditionalFormatting>
  <conditionalFormatting sqref="G53">
    <cfRule type="expression" dxfId="38" priority="63" stopIfTrue="1">
      <formula>ISBLANK(G53)</formula>
    </cfRule>
  </conditionalFormatting>
  <conditionalFormatting sqref="A53">
    <cfRule type="cellIs" dxfId="37" priority="60" stopIfTrue="1" operator="lessThan">
      <formula>0</formula>
    </cfRule>
  </conditionalFormatting>
  <conditionalFormatting sqref="G52">
    <cfRule type="expression" dxfId="36" priority="58" stopIfTrue="1">
      <formula>ISBLANK(G52)</formula>
    </cfRule>
  </conditionalFormatting>
  <conditionalFormatting sqref="A52">
    <cfRule type="cellIs" dxfId="35" priority="55" stopIfTrue="1" operator="lessThan">
      <formula>0</formula>
    </cfRule>
  </conditionalFormatting>
  <conditionalFormatting sqref="B52:D52">
    <cfRule type="cellIs" dxfId="34" priority="59" stopIfTrue="1" operator="lessThan">
      <formula>0</formula>
    </cfRule>
  </conditionalFormatting>
  <conditionalFormatting sqref="B51:D51">
    <cfRule type="cellIs" dxfId="33" priority="54" stopIfTrue="1" operator="lessThan">
      <formula>0</formula>
    </cfRule>
  </conditionalFormatting>
  <conditionalFormatting sqref="G51">
    <cfRule type="expression" dxfId="32" priority="53" stopIfTrue="1">
      <formula>ISBLANK(G51)</formula>
    </cfRule>
  </conditionalFormatting>
  <conditionalFormatting sqref="A51">
    <cfRule type="cellIs" dxfId="31" priority="50" stopIfTrue="1" operator="lessThan">
      <formula>0</formula>
    </cfRule>
  </conditionalFormatting>
  <conditionalFormatting sqref="B37">
    <cfRule type="cellIs" dxfId="30" priority="45" stopIfTrue="1" operator="lessThan">
      <formula>0</formula>
    </cfRule>
  </conditionalFormatting>
  <conditionalFormatting sqref="B38">
    <cfRule type="cellIs" dxfId="29" priority="46" stopIfTrue="1" operator="lessThan">
      <formula>0</formula>
    </cfRule>
  </conditionalFormatting>
  <conditionalFormatting sqref="B43">
    <cfRule type="cellIs" dxfId="27" priority="43" stopIfTrue="1" operator="lessThan">
      <formula>0</formula>
    </cfRule>
  </conditionalFormatting>
  <conditionalFormatting sqref="B87:D87">
    <cfRule type="cellIs" dxfId="25" priority="39" stopIfTrue="1" operator="lessThan">
      <formula>0</formula>
    </cfRule>
  </conditionalFormatting>
  <conditionalFormatting sqref="G87">
    <cfRule type="expression" dxfId="24" priority="38" stopIfTrue="1">
      <formula>ISBLANK(G87)</formula>
    </cfRule>
  </conditionalFormatting>
  <conditionalFormatting sqref="A87">
    <cfRule type="cellIs" dxfId="23" priority="35" stopIfTrue="1" operator="lessThan">
      <formula>0</formula>
    </cfRule>
  </conditionalFormatting>
  <conditionalFormatting sqref="G88">
    <cfRule type="expression" dxfId="22" priority="33" stopIfTrue="1">
      <formula>ISBLANK(G88)</formula>
    </cfRule>
  </conditionalFormatting>
  <conditionalFormatting sqref="A88">
    <cfRule type="cellIs" dxfId="21" priority="30" stopIfTrue="1" operator="lessThan">
      <formula>0</formula>
    </cfRule>
  </conditionalFormatting>
  <conditionalFormatting sqref="B88:D88">
    <cfRule type="cellIs" dxfId="20" priority="34" stopIfTrue="1" operator="lessThan">
      <formula>0</formula>
    </cfRule>
  </conditionalFormatting>
  <conditionalFormatting sqref="C41:D41">
    <cfRule type="cellIs" dxfId="19" priority="29" stopIfTrue="1" operator="lessThan">
      <formula>0</formula>
    </cfRule>
  </conditionalFormatting>
  <conditionalFormatting sqref="G41">
    <cfRule type="expression" dxfId="18" priority="28" stopIfTrue="1">
      <formula>ISBLANK(G41)</formula>
    </cfRule>
  </conditionalFormatting>
  <conditionalFormatting sqref="A41">
    <cfRule type="cellIs" dxfId="17" priority="25" stopIfTrue="1" operator="lessThan">
      <formula>0</formula>
    </cfRule>
  </conditionalFormatting>
  <conditionalFormatting sqref="B42:D42">
    <cfRule type="cellIs" dxfId="16" priority="24" stopIfTrue="1" operator="lessThan">
      <formula>0</formula>
    </cfRule>
  </conditionalFormatting>
  <conditionalFormatting sqref="G42">
    <cfRule type="expression" dxfId="15" priority="23" stopIfTrue="1">
      <formula>ISBLANK(G42)</formula>
    </cfRule>
  </conditionalFormatting>
  <conditionalFormatting sqref="A42">
    <cfRule type="cellIs" dxfId="14" priority="20" stopIfTrue="1" operator="lessThan">
      <formula>0</formula>
    </cfRule>
  </conditionalFormatting>
  <conditionalFormatting sqref="G58">
    <cfRule type="expression" dxfId="12" priority="17" stopIfTrue="1">
      <formula>ISBLANK(G58)</formula>
    </cfRule>
  </conditionalFormatting>
  <conditionalFormatting sqref="A58">
    <cfRule type="cellIs" dxfId="11" priority="14" stopIfTrue="1" operator="lessThan">
      <formula>0</formula>
    </cfRule>
  </conditionalFormatting>
  <conditionalFormatting sqref="B58:D58">
    <cfRule type="cellIs" dxfId="10" priority="18" stopIfTrue="1" operator="lessThan">
      <formula>0</formula>
    </cfRule>
  </conditionalFormatting>
  <conditionalFormatting sqref="B57:D57">
    <cfRule type="cellIs" dxfId="9" priority="13" stopIfTrue="1" operator="lessThan">
      <formula>0</formula>
    </cfRule>
  </conditionalFormatting>
  <conditionalFormatting sqref="G57">
    <cfRule type="expression" dxfId="8" priority="12" stopIfTrue="1">
      <formula>ISBLANK(G57)</formula>
    </cfRule>
  </conditionalFormatting>
  <conditionalFormatting sqref="A57">
    <cfRule type="cellIs" dxfId="7" priority="9" stopIfTrue="1" operator="lessThan">
      <formula>0</formula>
    </cfRule>
  </conditionalFormatting>
  <conditionalFormatting sqref="B40">
    <cfRule type="cellIs" dxfId="6" priority="7" stopIfTrue="1" operator="lessThan">
      <formula>0</formula>
    </cfRule>
  </conditionalFormatting>
  <conditionalFormatting sqref="B39">
    <cfRule type="cellIs" dxfId="5" priority="6" stopIfTrue="1" operator="lessThan">
      <formula>0</formula>
    </cfRule>
  </conditionalFormatting>
  <conditionalFormatting sqref="B41">
    <cfRule type="cellIs" dxfId="4" priority="5" stopIfTrue="1" operator="lessThan">
      <formula>0</formula>
    </cfRule>
  </conditionalFormatting>
  <conditionalFormatting sqref="B78">
    <cfRule type="cellIs" dxfId="3" priority="3" stopIfTrue="1" operator="lessThan">
      <formula>0</formula>
    </cfRule>
  </conditionalFormatting>
  <conditionalFormatting sqref="B79">
    <cfRule type="cellIs" dxfId="2" priority="4" stopIfTrue="1" operator="lessThan">
      <formula>0</formula>
    </cfRule>
  </conditionalFormatting>
  <conditionalFormatting sqref="B77">
    <cfRule type="cellIs" dxfId="1" priority="2" stopIfTrue="1" operator="lessThan">
      <formula>0</formula>
    </cfRule>
  </conditionalFormatting>
  <conditionalFormatting sqref="B89">
    <cfRule type="cellIs" dxfId="0" priority="1" stopIfTrue="1" operator="lessThan">
      <formula>0</formula>
    </cfRule>
  </conditionalFormatting>
  <pageMargins left="0.70866141732283472" right="0.70866141732283472" top="0.94488188976377963" bottom="0.94488188976377963" header="0.31496062992125984" footer="0.31496062992125984"/>
  <pageSetup paperSize="9" orientation="portrait" verticalDpi="360" r:id="rId1"/>
  <headerFooter>
    <oddHeader>&amp;LUniversité de la
Côte d'Azur&amp;CRENOVATION BIBLIOTHEQUE
LOT N°7 ELECTRICITE&amp;RCINFORA
NICE</oddHeader>
    <oddFooter>&amp;L&amp;9Octobre 2022&amp;C&amp;9NB: Le présent quantitatif est donné à titre indicatif, le soumissionnaire
ayant à charge la reponsabilité de sa &amp;8proposition pour une exécution
conforme au CCTP et à l'attente du maître de l'ouvrage&amp;R&amp;9&amp;P/&amp;N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DPGF</vt:lpstr>
      <vt:lpstr>DPGF!Impression_des_titres</vt:lpstr>
      <vt:lpstr>DPGF!Zone_d_impression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jean-michel</cp:lastModifiedBy>
  <cp:revision/>
  <cp:lastPrinted>2022-07-21T15:07:40Z</cp:lastPrinted>
  <dcterms:created xsi:type="dcterms:W3CDTF">1998-10-26T16:12:48Z</dcterms:created>
  <dcterms:modified xsi:type="dcterms:W3CDTF">2022-10-26T13:27:21Z</dcterms:modified>
  <cp:category/>
  <cp:contentStatus/>
</cp:coreProperties>
</file>